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24915" windowHeight="13620"/>
  </bookViews>
  <sheets>
    <sheet name="voting_simulator" sheetId="1" r:id="rId1"/>
    <sheet name="Lists" sheetId="3" r:id="rId2"/>
  </sheets>
  <definedNames>
    <definedName name="thresholds">Lists!$C$4:$C$7</definedName>
  </definedNames>
  <calcPr calcId="145621"/>
</workbook>
</file>

<file path=xl/calcChain.xml><?xml version="1.0" encoding="utf-8"?>
<calcChain xmlns="http://schemas.openxmlformats.org/spreadsheetml/2006/main">
  <c r="X7" i="1" l="1"/>
  <c r="W7" i="1"/>
  <c r="X6" i="1"/>
  <c r="W6" i="1"/>
  <c r="X5" i="1" l="1"/>
  <c r="W5" i="1"/>
  <c r="Y5" i="1" s="1"/>
  <c r="W3" i="1"/>
  <c r="Y6" i="1" s="1"/>
  <c r="Y7" i="1" l="1"/>
</calcChain>
</file>

<file path=xl/sharedStrings.xml><?xml version="1.0" encoding="utf-8"?>
<sst xmlns="http://schemas.openxmlformats.org/spreadsheetml/2006/main" count="50" uniqueCount="29">
  <si>
    <t>ALAC</t>
  </si>
  <si>
    <t>ASO</t>
  </si>
  <si>
    <t>ccNSO</t>
  </si>
  <si>
    <t>GAC</t>
  </si>
  <si>
    <t>gNSO</t>
  </si>
  <si>
    <t>IETF</t>
  </si>
  <si>
    <t>NRO</t>
  </si>
  <si>
    <t>RSSAC</t>
  </si>
  <si>
    <t>SSAC</t>
  </si>
  <si>
    <t>Vote Threshold</t>
  </si>
  <si>
    <t>Mechanisim</t>
  </si>
  <si>
    <t>Total</t>
  </si>
  <si>
    <t>Threshold Options</t>
  </si>
  <si>
    <t>Yes</t>
  </si>
  <si>
    <t>No</t>
  </si>
  <si>
    <t>Total Reps</t>
  </si>
  <si>
    <t>Simple Majority</t>
  </si>
  <si>
    <t>Super Majority</t>
  </si>
  <si>
    <t>Unanimous</t>
  </si>
  <si>
    <t>Percentage</t>
  </si>
  <si>
    <t>Code</t>
  </si>
  <si>
    <t>Community approves Bylaws Change</t>
  </si>
  <si>
    <t>Community challenges actions against Bylaws</t>
  </si>
  <si>
    <t>Community approves Budget/Strat Plan</t>
  </si>
  <si>
    <t>WP1-1A</t>
  </si>
  <si>
    <t>WP1-1B</t>
  </si>
  <si>
    <t>WP1-1C</t>
  </si>
  <si>
    <t>Proposed Structure 1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</si>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</sst>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2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Z7"/>
  <sheetViews>
    <sheetView showGridLines="0" tabSelected="1" zoomScale="80" zoomScaleNormal="80" workbookViewId="0">
      <pane xSplit="3" topLeftCell="D1" activePane="topRight" state="frozen"/>
      <selection pane="topRight" activeCell="A8" sqref="A8:XFD32"/>
    </sheetView>
  </sheetViews>
  <sheetFormatPr defaultRowHeight="15" x14ac:dyDescent="0.25"/>
  <cols>
    <col min="1" max="1" width="3" customWidth="1"/>
    <col min="2" max="2" width="12" customWidth="1"/>
    <col min="3" max="3" width="63.140625" customWidth="1"/>
    <col min="4" max="4" width="17" style="2" customWidth="1"/>
    <col min="23" max="23" width="9.140625" style="2"/>
  </cols>
  <sheetData>
    <row r="2" spans="2:26" x14ac:dyDescent="0.25">
      <c r="D2" s="3"/>
      <c r="E2" s="14" t="s">
        <v>0</v>
      </c>
      <c r="F2" s="14"/>
      <c r="G2" s="14" t="s">
        <v>1</v>
      </c>
      <c r="H2" s="14"/>
      <c r="I2" s="14" t="s">
        <v>2</v>
      </c>
      <c r="J2" s="14"/>
      <c r="K2" s="14" t="s">
        <v>3</v>
      </c>
      <c r="L2" s="14"/>
      <c r="M2" s="14" t="s">
        <v>4</v>
      </c>
      <c r="N2" s="14"/>
      <c r="O2" s="14" t="s">
        <v>6</v>
      </c>
      <c r="P2" s="14"/>
      <c r="Q2" s="14" t="s">
        <v>7</v>
      </c>
      <c r="R2" s="14"/>
      <c r="S2" s="14" t="s">
        <v>8</v>
      </c>
      <c r="T2" s="14"/>
      <c r="U2" s="14" t="s">
        <v>5</v>
      </c>
      <c r="V2" s="14"/>
      <c r="W2" s="3" t="s">
        <v>11</v>
      </c>
    </row>
    <row r="3" spans="2:26" ht="21" x14ac:dyDescent="0.35">
      <c r="B3" s="12" t="s">
        <v>27</v>
      </c>
      <c r="D3" s="3" t="s">
        <v>15</v>
      </c>
      <c r="E3" s="14">
        <v>2</v>
      </c>
      <c r="F3" s="14"/>
      <c r="G3" s="14">
        <v>2</v>
      </c>
      <c r="H3" s="14"/>
      <c r="I3" s="14">
        <v>2</v>
      </c>
      <c r="J3" s="14"/>
      <c r="K3" s="14">
        <v>2</v>
      </c>
      <c r="L3" s="14"/>
      <c r="M3" s="14">
        <v>2</v>
      </c>
      <c r="N3" s="14"/>
      <c r="O3" s="14">
        <v>2</v>
      </c>
      <c r="P3" s="14"/>
      <c r="Q3" s="14">
        <v>2</v>
      </c>
      <c r="R3" s="14"/>
      <c r="S3" s="14">
        <v>2</v>
      </c>
      <c r="T3" s="14"/>
      <c r="U3" s="14">
        <v>2</v>
      </c>
      <c r="V3" s="14"/>
      <c r="W3" s="3">
        <f>SUM(E3:V3)</f>
        <v>18</v>
      </c>
    </row>
    <row r="4" spans="2:26" x14ac:dyDescent="0.25">
      <c r="B4" s="9" t="s">
        <v>20</v>
      </c>
      <c r="C4" s="9" t="s">
        <v>10</v>
      </c>
      <c r="D4" s="9" t="s">
        <v>9</v>
      </c>
      <c r="E4" s="9" t="s">
        <v>13</v>
      </c>
      <c r="F4" s="9" t="s">
        <v>14</v>
      </c>
      <c r="G4" s="9" t="s">
        <v>13</v>
      </c>
      <c r="H4" s="9" t="s">
        <v>14</v>
      </c>
      <c r="I4" s="9" t="s">
        <v>13</v>
      </c>
      <c r="J4" s="9" t="s">
        <v>14</v>
      </c>
      <c r="K4" s="9" t="s">
        <v>13</v>
      </c>
      <c r="L4" s="9" t="s">
        <v>14</v>
      </c>
      <c r="M4" s="9" t="s">
        <v>13</v>
      </c>
      <c r="N4" s="9" t="s">
        <v>14</v>
      </c>
      <c r="O4" s="9" t="s">
        <v>13</v>
      </c>
      <c r="P4" s="9" t="s">
        <v>14</v>
      </c>
      <c r="Q4" s="9" t="s">
        <v>13</v>
      </c>
      <c r="R4" s="9" t="s">
        <v>14</v>
      </c>
      <c r="S4" s="9" t="s">
        <v>13</v>
      </c>
      <c r="T4" s="9" t="s">
        <v>14</v>
      </c>
      <c r="U4" s="9" t="s">
        <v>13</v>
      </c>
      <c r="V4" s="9" t="s">
        <v>14</v>
      </c>
      <c r="W4" s="9" t="s">
        <v>13</v>
      </c>
      <c r="X4" s="9" t="s">
        <v>14</v>
      </c>
      <c r="Y4" s="10" t="s">
        <v>28</v>
      </c>
    </row>
    <row r="5" spans="2:26" s="4" customFormat="1" ht="30.75" customHeight="1" x14ac:dyDescent="0.25">
      <c r="B5" s="11" t="s">
        <v>24</v>
      </c>
      <c r="C5" s="6" t="s">
        <v>21</v>
      </c>
      <c r="D5" s="7" t="s">
        <v>18</v>
      </c>
      <c r="E5" s="7">
        <v>2</v>
      </c>
      <c r="F5" s="7">
        <v>0</v>
      </c>
      <c r="G5" s="7">
        <v>2</v>
      </c>
      <c r="H5" s="7">
        <v>0</v>
      </c>
      <c r="I5" s="7">
        <v>2</v>
      </c>
      <c r="J5" s="7">
        <v>0</v>
      </c>
      <c r="K5" s="7">
        <v>2</v>
      </c>
      <c r="L5" s="7">
        <v>0</v>
      </c>
      <c r="M5" s="7">
        <v>2</v>
      </c>
      <c r="N5" s="7">
        <v>0</v>
      </c>
      <c r="O5" s="7">
        <v>2</v>
      </c>
      <c r="P5" s="7">
        <v>0</v>
      </c>
      <c r="Q5" s="7">
        <v>2</v>
      </c>
      <c r="R5" s="7">
        <v>0</v>
      </c>
      <c r="S5" s="7">
        <v>2</v>
      </c>
      <c r="T5" s="7">
        <v>0</v>
      </c>
      <c r="U5" s="7">
        <v>2</v>
      </c>
      <c r="V5" s="7">
        <v>0</v>
      </c>
      <c r="W5" s="8">
        <f>SUM(E5,G5,I5,K5,M5,O5,Q5,S5,U5)</f>
        <v>18</v>
      </c>
      <c r="X5" s="8">
        <f>SUM(F5,H5,J5,L5,N5,P5,R5,T5,V5)</f>
        <v>0</v>
      </c>
      <c r="Y5" s="13">
        <f>W5/$W$3</f>
        <v>1</v>
      </c>
      <c r="Z5" s="5"/>
    </row>
    <row r="6" spans="2:26" s="4" customFormat="1" ht="30.75" customHeight="1" x14ac:dyDescent="0.25">
      <c r="B6" s="11" t="s">
        <v>25</v>
      </c>
      <c r="C6" s="6" t="s">
        <v>22</v>
      </c>
      <c r="D6" s="7" t="s">
        <v>18</v>
      </c>
      <c r="E6" s="7">
        <v>1</v>
      </c>
      <c r="F6" s="7">
        <v>1</v>
      </c>
      <c r="G6" s="7">
        <v>2</v>
      </c>
      <c r="H6" s="7">
        <v>0</v>
      </c>
      <c r="I6" s="7">
        <v>2</v>
      </c>
      <c r="J6" s="7">
        <v>0</v>
      </c>
      <c r="K6" s="7">
        <v>2</v>
      </c>
      <c r="L6" s="7">
        <v>0</v>
      </c>
      <c r="M6" s="7">
        <v>2</v>
      </c>
      <c r="N6" s="7">
        <v>0</v>
      </c>
      <c r="O6" s="7">
        <v>2</v>
      </c>
      <c r="P6" s="7">
        <v>0</v>
      </c>
      <c r="Q6" s="7">
        <v>2</v>
      </c>
      <c r="R6" s="7">
        <v>0</v>
      </c>
      <c r="S6" s="7">
        <v>2</v>
      </c>
      <c r="T6" s="7">
        <v>0</v>
      </c>
      <c r="U6" s="7">
        <v>2</v>
      </c>
      <c r="V6" s="7">
        <v>0</v>
      </c>
      <c r="W6" s="8">
        <f t="shared" ref="W6:W7" si="0">SUM(E6,G6,I6,K6,M6,O6,Q6,S6,U6)</f>
        <v>17</v>
      </c>
      <c r="X6" s="8">
        <f t="shared" ref="X6:X7" si="1">SUM(F6,H6,J6,L6,N6,P6,R6,T6,V6)</f>
        <v>1</v>
      </c>
      <c r="Y6" s="13">
        <f>W6/$W$3</f>
        <v>0.94444444444444442</v>
      </c>
      <c r="Z6" s="5"/>
    </row>
    <row r="7" spans="2:26" s="4" customFormat="1" ht="30.75" customHeight="1" x14ac:dyDescent="0.25">
      <c r="B7" s="11" t="s">
        <v>26</v>
      </c>
      <c r="C7" s="6" t="s">
        <v>23</v>
      </c>
      <c r="D7" s="7" t="s">
        <v>17</v>
      </c>
      <c r="E7" s="7">
        <v>0</v>
      </c>
      <c r="F7" s="7">
        <v>2</v>
      </c>
      <c r="G7" s="7">
        <v>2</v>
      </c>
      <c r="H7" s="7">
        <v>0</v>
      </c>
      <c r="I7" s="7">
        <v>2</v>
      </c>
      <c r="J7" s="7">
        <v>0</v>
      </c>
      <c r="K7" s="7">
        <v>2</v>
      </c>
      <c r="L7" s="7">
        <v>0</v>
      </c>
      <c r="M7" s="7">
        <v>2</v>
      </c>
      <c r="N7" s="7">
        <v>0</v>
      </c>
      <c r="O7" s="7">
        <v>2</v>
      </c>
      <c r="P7" s="7">
        <v>0</v>
      </c>
      <c r="Q7" s="7">
        <v>2</v>
      </c>
      <c r="R7" s="7">
        <v>0</v>
      </c>
      <c r="S7" s="7">
        <v>2</v>
      </c>
      <c r="T7" s="7">
        <v>0</v>
      </c>
      <c r="U7" s="7">
        <v>2</v>
      </c>
      <c r="V7" s="7">
        <v>0</v>
      </c>
      <c r="W7" s="8">
        <f t="shared" si="0"/>
        <v>16</v>
      </c>
      <c r="X7" s="8">
        <f t="shared" si="1"/>
        <v>2</v>
      </c>
      <c r="Y7" s="13">
        <f t="shared" ref="Y7" si="2">W7/$W$3</f>
        <v>0.88888888888888884</v>
      </c>
      <c r="Z7" s="5"/>
    </row>
  </sheetData>
  <mergeCells count="18">
    <mergeCell ref="S3:T3"/>
    <mergeCell ref="U3:V3"/>
    <mergeCell ref="Q2:R2"/>
    <mergeCell ref="S2:T2"/>
    <mergeCell ref="U2:V2"/>
    <mergeCell ref="O3:P3"/>
    <mergeCell ref="Q3:R3"/>
    <mergeCell ref="E2:F2"/>
    <mergeCell ref="G2:H2"/>
    <mergeCell ref="I2:J2"/>
    <mergeCell ref="K2:L2"/>
    <mergeCell ref="M2:N2"/>
    <mergeCell ref="O2:P2"/>
    <mergeCell ref="E3:F3"/>
    <mergeCell ref="G3:H3"/>
    <mergeCell ref="I3:J3"/>
    <mergeCell ref="K3:L3"/>
    <mergeCell ref="M3:N3"/>
  </mergeCells>
  <conditionalFormatting sqref="Y6:Y7">
    <cfRule type="expression" dxfId="11" priority="7">
      <formula>IF(D6="Unanimous", (IF(Y6 &lt;1, 1, 0)),0)</formula>
    </cfRule>
    <cfRule type="expression" dxfId="10" priority="8">
      <formula>IF(D6="Unanimous", (IF(Y6 =1, 1, 0)),0)</formula>
    </cfRule>
    <cfRule type="expression" dxfId="9" priority="9">
      <formula>IF(D6="Simple Majority", (IF(Y6 &lt;0.5, 1, 0)),0)</formula>
    </cfRule>
    <cfRule type="expression" dxfId="8" priority="10">
      <formula>IF(D6="Simple Majority", (IF(Y6 &gt;=0.5, 1, 0)),0)</formula>
    </cfRule>
    <cfRule type="expression" dxfId="7" priority="11">
      <formula>IF(D6="Super Majority", (IF(Y6 &lt;0.8, 1, 0)),0)</formula>
    </cfRule>
    <cfRule type="expression" dxfId="6" priority="12">
      <formula>IF(D6="Super Majority", (IF(Y6 &gt;=0.8, 1, 0)),0)</formula>
    </cfRule>
  </conditionalFormatting>
  <conditionalFormatting sqref="Y5">
    <cfRule type="expression" dxfId="5" priority="1">
      <formula>IF(D5="Unanimous", (IF(Y5 &lt;1, 1, 0)),0)</formula>
    </cfRule>
    <cfRule type="expression" dxfId="4" priority="2">
      <formula>IF(D5="Unanimous", (IF(Y5 =1, 1, 0)),0)</formula>
    </cfRule>
    <cfRule type="expression" dxfId="3" priority="3">
      <formula>IF(D5="Simple Majority", (IF(Y5 &lt;0.5, 1, 0)),0)</formula>
    </cfRule>
    <cfRule type="expression" dxfId="2" priority="4">
      <formula>IF(D5="Simple Majority", (IF(Y5 &gt;=0.5, 1, 0)),0)</formula>
    </cfRule>
    <cfRule type="expression" dxfId="1" priority="5">
      <formula>IF(D5="Super Majority", (IF(Y5 &lt;0.8, 1, 0)),0)</formula>
    </cfRule>
    <cfRule type="expression" dxfId="0" priority="6">
      <formula>IF(D5="Super Majority", (IF(Y5 &gt;=0.8, 1, 0)),0)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Lists!$C$5:$C$7</xm:f>
          </x14:formula1>
          <xm:sqref>D5:D7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4:D7"/>
  <sheetViews>
    <sheetView workbookViewId="0"/>
  </sheetViews>
  <sheetFormatPr defaultRowHeight="15" x14ac:dyDescent="0.25"/>
  <cols>
    <col min="3" max="3" width="21.5703125" customWidth="1"/>
    <col min="4" max="4" width="12.140625" customWidth="1"/>
  </cols>
  <sheetData>
    <row r="4" spans="3:4" x14ac:dyDescent="0.25">
      <c r="C4" s="3" t="s">
        <v>12</v>
      </c>
      <c r="D4" s="3" t="s">
        <v>19</v>
      </c>
    </row>
    <row r="5" spans="3:4" x14ac:dyDescent="0.25">
      <c r="C5" t="s">
        <v>16</v>
      </c>
      <c r="D5" s="1">
        <v>0.5</v>
      </c>
    </row>
    <row r="6" spans="3:4" x14ac:dyDescent="0.25">
      <c r="C6" t="s">
        <v>17</v>
      </c>
      <c r="D6" s="1">
        <v>0.8</v>
      </c>
    </row>
    <row r="7" spans="3:4" x14ac:dyDescent="0.25">
      <c r="C7" t="s">
        <v>18</v>
      </c>
      <c r="D7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voting_simulator</vt:lpstr>
      <vt:lpstr>Lists</vt:lpstr>
      <vt:lpstr>thresholds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 Cobb</dc:creator>
  <cp:lastModifiedBy>Berry Cobb</cp:lastModifiedBy>
  <dcterms:created xsi:type="dcterms:W3CDTF">2015-03-16T15:34:12Z</dcterms:created>
  <dcterms:modified xsi:type="dcterms:W3CDTF">2015-03-17T17:55:05Z</dcterms:modified>
</cp:coreProperties>
</file>