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0" yWindow="0" windowWidth="21560" windowHeight="11800"/>
  </bookViews>
  <sheets>
    <sheet name="cctld responses" sheetId="1" r:id="rId1"/>
    <sheet name="RESPONDENTS" sheetId="2" r:id="rId2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2" l="1"/>
  <c r="D45" i="2"/>
  <c r="D46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7" i="2"/>
  <c r="A48" i="2"/>
  <c r="A49" i="2"/>
  <c r="A50" i="2"/>
  <c r="A51" i="2"/>
  <c r="A52" i="2"/>
  <c r="N85" i="1"/>
  <c r="O85" i="1"/>
  <c r="N84" i="1"/>
  <c r="O84" i="1"/>
  <c r="N83" i="1"/>
  <c r="O83" i="1"/>
  <c r="N82" i="1"/>
  <c r="O82" i="1"/>
  <c r="N81" i="1"/>
  <c r="O81" i="1"/>
  <c r="N80" i="1"/>
  <c r="O80" i="1"/>
  <c r="N79" i="1"/>
  <c r="O79" i="1"/>
  <c r="N78" i="1"/>
  <c r="O78" i="1"/>
  <c r="N77" i="1"/>
  <c r="O77" i="1"/>
  <c r="N76" i="1"/>
  <c r="O76" i="1"/>
  <c r="N75" i="1"/>
  <c r="O75" i="1"/>
  <c r="N74" i="1"/>
  <c r="O74" i="1"/>
  <c r="N73" i="1"/>
  <c r="O73" i="1"/>
  <c r="N72" i="1"/>
  <c r="O72" i="1"/>
  <c r="N71" i="1"/>
  <c r="O71" i="1"/>
  <c r="N70" i="1"/>
  <c r="O70" i="1"/>
  <c r="N69" i="1"/>
  <c r="O69" i="1"/>
  <c r="N68" i="1"/>
  <c r="O68" i="1"/>
  <c r="N67" i="1"/>
  <c r="O67" i="1"/>
  <c r="N66" i="1"/>
  <c r="O66" i="1"/>
  <c r="N65" i="1"/>
  <c r="O65" i="1"/>
  <c r="N64" i="1"/>
  <c r="O64" i="1"/>
  <c r="N63" i="1"/>
  <c r="O63" i="1"/>
  <c r="N62" i="1"/>
  <c r="O62" i="1"/>
  <c r="N61" i="1"/>
  <c r="O61" i="1"/>
  <c r="N60" i="1"/>
  <c r="O60" i="1"/>
  <c r="N59" i="1"/>
  <c r="O59" i="1"/>
  <c r="N58" i="1"/>
  <c r="O58" i="1"/>
  <c r="N57" i="1"/>
  <c r="O57" i="1"/>
  <c r="N56" i="1"/>
  <c r="O56" i="1"/>
  <c r="N55" i="1"/>
  <c r="O55" i="1"/>
  <c r="N54" i="1"/>
  <c r="O54" i="1"/>
  <c r="N53" i="1"/>
  <c r="O53" i="1"/>
  <c r="N52" i="1"/>
  <c r="O52" i="1"/>
  <c r="N51" i="1"/>
  <c r="O51" i="1"/>
  <c r="N50" i="1"/>
  <c r="O50" i="1"/>
  <c r="N49" i="1"/>
  <c r="O49" i="1"/>
  <c r="N48" i="1"/>
  <c r="O48" i="1"/>
  <c r="N47" i="1"/>
  <c r="O47" i="1"/>
  <c r="N46" i="1"/>
  <c r="O46" i="1"/>
  <c r="N45" i="1"/>
  <c r="O45" i="1"/>
  <c r="N44" i="1"/>
  <c r="O44" i="1"/>
  <c r="N43" i="1"/>
  <c r="O43" i="1"/>
  <c r="N42" i="1"/>
  <c r="O42" i="1"/>
  <c r="N41" i="1"/>
  <c r="O41" i="1"/>
  <c r="N40" i="1"/>
  <c r="O40" i="1"/>
  <c r="N39" i="1"/>
  <c r="O39" i="1"/>
  <c r="N38" i="1"/>
  <c r="O38" i="1"/>
  <c r="N37" i="1"/>
  <c r="O37" i="1"/>
  <c r="N36" i="1"/>
  <c r="O36" i="1"/>
  <c r="N35" i="1"/>
  <c r="O35" i="1"/>
  <c r="N34" i="1"/>
  <c r="O34" i="1"/>
  <c r="N33" i="1"/>
  <c r="O33" i="1"/>
  <c r="N32" i="1"/>
  <c r="O32" i="1"/>
  <c r="N31" i="1"/>
  <c r="O31" i="1"/>
  <c r="N30" i="1"/>
  <c r="O30" i="1"/>
  <c r="N29" i="1"/>
  <c r="O29" i="1"/>
  <c r="N28" i="1"/>
  <c r="O28" i="1"/>
  <c r="N27" i="1"/>
  <c r="O27" i="1"/>
  <c r="N26" i="1"/>
  <c r="O26" i="1"/>
  <c r="N25" i="1"/>
  <c r="O25" i="1"/>
  <c r="N24" i="1"/>
  <c r="O24" i="1"/>
  <c r="N23" i="1"/>
  <c r="O23" i="1"/>
  <c r="N22" i="1"/>
  <c r="O22" i="1"/>
  <c r="N21" i="1"/>
  <c r="O21" i="1"/>
  <c r="N20" i="1"/>
  <c r="O20" i="1"/>
  <c r="N19" i="1"/>
  <c r="O19" i="1"/>
  <c r="N18" i="1"/>
  <c r="O18" i="1"/>
  <c r="N17" i="1"/>
  <c r="O17" i="1"/>
  <c r="N16" i="1"/>
  <c r="O16" i="1"/>
  <c r="N15" i="1"/>
  <c r="O15" i="1"/>
  <c r="N14" i="1"/>
  <c r="O14" i="1"/>
  <c r="N13" i="1"/>
  <c r="O13" i="1"/>
  <c r="N12" i="1"/>
  <c r="O12" i="1"/>
  <c r="N11" i="1"/>
  <c r="O11" i="1"/>
  <c r="N10" i="1"/>
  <c r="O10" i="1"/>
  <c r="N9" i="1"/>
  <c r="O9" i="1"/>
  <c r="N8" i="1"/>
  <c r="O8" i="1"/>
  <c r="N7" i="1"/>
  <c r="O7" i="1"/>
  <c r="N6" i="1"/>
  <c r="O6" i="1"/>
  <c r="N5" i="1"/>
  <c r="O5" i="1"/>
  <c r="N4" i="1"/>
  <c r="O4" i="1"/>
  <c r="N3" i="1"/>
  <c r="O3" i="1"/>
</calcChain>
</file>

<file path=xl/sharedStrings.xml><?xml version="1.0" encoding="utf-8"?>
<sst xmlns="http://schemas.openxmlformats.org/spreadsheetml/2006/main" count="161" uniqueCount="121">
  <si>
    <t>Response</t>
  </si>
  <si>
    <t>General Comments</t>
  </si>
  <si>
    <t>*</t>
  </si>
  <si>
    <t>Proposal incomplete</t>
  </si>
  <si>
    <t>Proposal needs to be presented to make it more understandable as a whole</t>
  </si>
  <si>
    <t>Separation may not be sufficient</t>
  </si>
  <si>
    <t>Issues with lack of information on linkage with two other proposals.</t>
  </si>
  <si>
    <t xml:space="preserve">Requesting public comment on complete proposal </t>
  </si>
  <si>
    <t>Improvement over previous version</t>
  </si>
  <si>
    <t>CWG and CCWG public consultations should be simultaneous</t>
  </si>
  <si>
    <t>Extension of  current CWG public consultation</t>
  </si>
  <si>
    <t>September deadline should not be the determining factor.</t>
  </si>
  <si>
    <t>Geographic Diversity Concerns</t>
  </si>
  <si>
    <t>Summary - Overall there seems to be a common thread around the consultation period being too short, the proposal being incomplete and a request for a public consultation on a complete proposal which should probably align with or follow on the CCWG's next public consultation.</t>
  </si>
  <si>
    <t xml:space="preserve">Section III – Proposed Post-Transition Oversight and Accountability – The elements of this proposal </t>
  </si>
  <si>
    <t>Section III – Proposed Post-Transition Oversight and Accountability - PTI</t>
  </si>
  <si>
    <t>Supports PTI model</t>
  </si>
  <si>
    <t>Against proposed PTI model</t>
  </si>
  <si>
    <t>Neutral on PTI Model</t>
  </si>
  <si>
    <t>No comment on PTI Model</t>
  </si>
  <si>
    <t>PTI structure should be an LLC</t>
  </si>
  <si>
    <t>PTI structure should be a PBC</t>
  </si>
  <si>
    <t>Jurisdiction of incorporation needs in the US could be an issue</t>
  </si>
  <si>
    <t>Jurisdiction of incorporation needs to be US.</t>
  </si>
  <si>
    <t>Concern if not all current IANA staff do not transition to PTI.</t>
  </si>
  <si>
    <t>Section III – Proposed Post-Transition Oversight and Accountability – PTI Board</t>
  </si>
  <si>
    <t xml:space="preserve">Supports PTI Board (an ICANN-designated board with the minimum statutorily required responsibilities and powers) </t>
  </si>
  <si>
    <t xml:space="preserve">Does not support PTI Board (an ICANN-designated board with the minimum statutorily required responsibilities and powers) </t>
  </si>
  <si>
    <t>Section III – Proposed Post-Transition Oversight and Accountability – IANA Statement of Work</t>
  </si>
  <si>
    <t>Section III – Proposed Post-Transition Oversight and Accountability – IANA Function Review</t>
  </si>
  <si>
    <t>Supports the general concept of an IFRT</t>
  </si>
  <si>
    <t>Does not support the general concept of an IFRT</t>
  </si>
  <si>
    <t>Generally Supports IFRT as proposed.</t>
  </si>
  <si>
    <t>Does not generally support IFRT as proposed.</t>
  </si>
  <si>
    <t>Section III – Proposed Post-Transition Oversight and Accountability – CSC</t>
  </si>
  <si>
    <t>Supports proposed CSC</t>
  </si>
  <si>
    <t>Does not support the proposed CSC</t>
  </si>
  <si>
    <t>Questions around where the CSC is housed</t>
  </si>
  <si>
    <t>ection III – Proposed Post-Transition Oversight and Accountability – Service Level Expectations</t>
  </si>
  <si>
    <t>Supports redefining SLE prior to transition.</t>
  </si>
  <si>
    <t>Does not support redefining SLE prior to transition.</t>
  </si>
  <si>
    <t>Section III – Proposed Post-Transition Oversight and Accountability – Escalation Mechanisms</t>
  </si>
  <si>
    <t>Supports proposed escalation mechanisms</t>
  </si>
  <si>
    <t>Does not support proposed escalation mechanisms</t>
  </si>
  <si>
    <t>Section III – Proposed Post-Transition Oversight and Accountability – Separation Review</t>
  </si>
  <si>
    <t>Does not support proposed separation mechanisms as presented</t>
  </si>
  <si>
    <t>Supports proposed separation mechanisms as presented</t>
  </si>
  <si>
    <t>Section III – Proposed Post-Transition Oversight and Accountability – Framework for Transition to Successor IFO</t>
  </si>
  <si>
    <t>Supports proposed Framework for Transition to Successor IFO</t>
  </si>
  <si>
    <t>Does not support proposed Framework for Transition to Successor IFO</t>
  </si>
  <si>
    <t>Section III – Proposed Post-Transition Oversight and Accountability – Root Zone Maintainer Function</t>
  </si>
  <si>
    <t>Supports the changes proposed to the RZM Administrator role.</t>
  </si>
  <si>
    <t>Require information on RZMaintainer transition</t>
  </si>
  <si>
    <t>Section III – Proposed Post-Transition Oversight and Accountability – ccTLD Delegation Appeals</t>
  </si>
  <si>
    <t>Supports the current exclusion of appeals mechanisms relating to the delegation and redelegation of ccTLDs from the current CWG process</t>
  </si>
  <si>
    <t>Section III – Proposed Post-Transition Oversight and Accountability – IANA Budget</t>
  </si>
  <si>
    <t>Supports budget transparency for IFO</t>
  </si>
  <si>
    <t>Mechanism to gurantee PTI funding from ICANN</t>
  </si>
  <si>
    <t>Annex E – IANA Contract provisions to be carried over post-transition</t>
  </si>
  <si>
    <t>Intellectual property issues should be resolved</t>
  </si>
  <si>
    <t>Root Zone ownership status needs to be clarified</t>
  </si>
  <si>
    <t>2015 Apr 23</t>
  </si>
  <si>
    <t>Initial comments on CWG-Stewardship draft proposal Richard Hill</t>
  </si>
  <si>
    <t>IANA 2nd draft Vanda Scartezini</t>
  </si>
  <si>
    <t>2015 Apr 25</t>
  </si>
  <si>
    <t>Missing considerations Brian E Carpenter</t>
  </si>
  <si>
    <t>2015 May 10</t>
  </si>
  <si>
    <t>Numbers community proposal contact points with CWG’s Draft IANA Stewardship Transition proposal Axel Pawlik</t>
  </si>
  <si>
    <t>2015 May 11</t>
  </si>
  <si>
    <t>IANA as a structurally separate division without a mind on its own-Inputs by Sivasubramanian M to ICANN on IANA transition Sivasubramanian M</t>
  </si>
  <si>
    <t>Incomplete John Laprise</t>
  </si>
  <si>
    <t>2015 May 12</t>
  </si>
  <si>
    <t>auDA submission in response to the CWG-Stewardship's second draft proposal Paul Szyndler</t>
  </si>
  <si>
    <t>2015 May 15</t>
  </si>
  <si>
    <t>USCIB Comments: CWG-Stewardship Draft Proposal Barbara Wanner</t>
  </si>
  <si>
    <t>2015 May 18</t>
  </si>
  <si>
    <t>DCA Trust Comments to the CWG 2nd Draft Proposal on the IANA Transition gideon.rop</t>
  </si>
  <si>
    <t>Comment from the CRISP Team Izumi Okutani</t>
  </si>
  <si>
    <t>2015 May 19</t>
  </si>
  <si>
    <t>Comments by CAICT on 2nd Draft Proposal of CWG-Stewardship GUO Feng</t>
  </si>
  <si>
    <t>AFRALO Statement on CWG Proposal_draft_v1.0 Aziz Hilali</t>
  </si>
  <si>
    <t>Comments-cwg-stewardship-draft-proposal-22apr15 Mikhail Medrish</t>
  </si>
  <si>
    <t>2015 May 20</t>
  </si>
  <si>
    <t>Chinese Stakeholders' Joint Comments jczhang@xxxxxxx</t>
  </si>
  <si>
    <t>InternetNZ comment to CWG Jordan Carter</t>
  </si>
  <si>
    <t>Comments of Government of India Ajay Kumar</t>
  </si>
  <si>
    <t>AmCham EU - Comment on 2nd Draft Proposal of the CWG Roger Coelho</t>
  </si>
  <si>
    <t>Sweden comments to CWG-Stewardship Anders Hektor</t>
  </si>
  <si>
    <t>CCWG Accountability Co-chairs submission to the CWG Mathieu Weill</t>
  </si>
  <si>
    <t>Comments on the CWG proposal by ISC ZHONG Rui</t>
  </si>
  <si>
    <t>CENTR BoD statement Peter Van Roste</t>
  </si>
  <si>
    <t>Comments of the Internet Governance Project Milton L Mueller</t>
  </si>
  <si>
    <t>Centre for Communication Governance, National Law University Delhi Arun Sukumar</t>
  </si>
  <si>
    <t>Danish Internet Forum Lise Fuhr</t>
  </si>
  <si>
    <t>CIRA to the Cross Community Working Group (CWG) On Naming Related Functions Byron Holland</t>
  </si>
  <si>
    <t>Italian Comments on CWG-Stewardship Second Proposal Rita Forsi</t>
  </si>
  <si>
    <t>Christopher Wilkinson</t>
  </si>
  <si>
    <t>Dr Eberhard W Lisse</t>
  </si>
  <si>
    <t>DIGILEXIS  Mawaki Chango</t>
  </si>
  <si>
    <t>Google's Comments -Sarah Falvey</t>
  </si>
  <si>
    <t>RySG + RrSG -Paul Diaz</t>
  </si>
  <si>
    <t>Afnic's -Pierre Bonis</t>
  </si>
  <si>
    <t>IAB  Russ Housley</t>
  </si>
  <si>
    <t>Eliot Lear</t>
  </si>
  <si>
    <t>SIDN's Maarten Simon</t>
  </si>
  <si>
    <t>Nominet UK Simeon Foreman</t>
  </si>
  <si>
    <t>CDT's Matthew Shears</t>
  </si>
  <si>
    <t>NCSG comments Rafik Dammak</t>
  </si>
  <si>
    <t>ISPCP WUKnoben</t>
  </si>
  <si>
    <t>ICANN Board Comments Michelle Bright</t>
  </si>
  <si>
    <t>ALAC Alan Greenberg</t>
  </si>
  <si>
    <t>Internet Community of Korea</t>
  </si>
  <si>
    <t xml:space="preserve">LACTLD Carolina </t>
  </si>
  <si>
    <t>Julie Cong ZHU</t>
  </si>
  <si>
    <t>2015 May 21</t>
  </si>
  <si>
    <t>JPNIC MAEMURA Akinori</t>
  </si>
  <si>
    <t>Business Constituency Steve DelBianco</t>
  </si>
  <si>
    <t>Annebeth Lange UNINETT Norid AS</t>
  </si>
  <si>
    <t>Peter Koch</t>
  </si>
  <si>
    <t>GNSO-IPC</t>
  </si>
  <si>
    <r>
      <t xml:space="preserve">Comments on 2nd Draft Proposal of the CWG's IANA Transition Proposal </t>
    </r>
    <r>
      <rPr>
        <sz val="13.5"/>
        <color rgb="FF000000"/>
        <rFont val="MS Gothic"/>
        <family val="3"/>
      </rPr>
      <t>朱</t>
    </r>
    <r>
      <rPr>
        <sz val="13.5"/>
        <color rgb="FF000000"/>
        <rFont val="Microsoft JhengHei"/>
        <family val="2"/>
      </rPr>
      <t>丛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</si>
</sst>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sz val="13.5"/>
      <color rgb="FF000000"/>
      <name val="Arial"/>
      <family val="2"/>
    </font>
    <font>
      <sz val="12"/>
      <color theme="1"/>
      <name val="Calibri"/>
      <family val="2"/>
      <scheme val="minor"/>
    </font>
    <font>
      <sz val="13.5"/>
      <color rgb="FF000000"/>
      <name val="MS Gothic"/>
      <family val="3"/>
    </font>
    <font>
      <sz val="13.5"/>
      <color rgb="FF000000"/>
      <name val="Microsoft JhengHe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Fill="1" applyBorder="1"/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9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left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Fill="1" applyBorder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vertical="top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5" fillId="0" borderId="1" xfId="0" applyFont="1" applyBorder="1" applyAlignment="1">
      <alignment horizontal="left" vertical="center" wrapText="1" indent="1"/>
    </xf>
    <xf numFmtId="0" fontId="0" fillId="0" borderId="1" xfId="0" applyBorder="1" applyAlignment="1">
      <alignment vertical="center" wrapText="1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9" fontId="6" fillId="0" borderId="0" xfId="1" applyFont="1" applyAlignment="1">
      <alignment vertical="center"/>
    </xf>
    <xf numFmtId="9" fontId="0" fillId="0" borderId="0" xfId="1" applyFont="1"/>
    <xf numFmtId="0" fontId="7" fillId="0" borderId="0" xfId="0" applyFont="1"/>
    <xf numFmtId="0" fontId="1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3"/>
  <sheetViews>
    <sheetView tabSelected="1" topLeftCell="A9" workbookViewId="0">
      <selection activeCell="R9" sqref="R9"/>
    </sheetView>
  </sheetViews>
  <sheetFormatPr baseColWidth="10" defaultColWidth="8.83203125" defaultRowHeight="14" x14ac:dyDescent="0"/>
  <cols>
    <col min="1" max="1" width="30.5" customWidth="1"/>
    <col min="2" max="2" width="3.83203125" customWidth="1"/>
    <col min="3" max="11" width="3.83203125" style="30" customWidth="1"/>
    <col min="12" max="13" width="3.83203125" customWidth="1"/>
  </cols>
  <sheetData>
    <row r="1" spans="1:29" s="5" customFormat="1">
      <c r="A1" s="1" t="s">
        <v>0</v>
      </c>
      <c r="B1" s="2">
        <v>7</v>
      </c>
      <c r="C1" s="3">
        <v>15</v>
      </c>
      <c r="D1" s="3">
        <v>21</v>
      </c>
      <c r="E1" s="3">
        <v>24</v>
      </c>
      <c r="F1" s="3">
        <v>25</v>
      </c>
      <c r="G1" s="3">
        <v>28</v>
      </c>
      <c r="H1" s="3">
        <v>31</v>
      </c>
      <c r="I1" s="3">
        <v>34</v>
      </c>
      <c r="J1" s="3">
        <v>35</v>
      </c>
      <c r="K1" s="3">
        <v>42</v>
      </c>
      <c r="L1" s="2">
        <v>44</v>
      </c>
      <c r="M1" s="2">
        <v>46</v>
      </c>
      <c r="N1" s="2">
        <v>49</v>
      </c>
      <c r="O1" s="4">
        <v>50</v>
      </c>
      <c r="P1" s="4">
        <v>51</v>
      </c>
      <c r="Q1" s="4">
        <v>52</v>
      </c>
      <c r="R1" s="4">
        <v>53</v>
      </c>
      <c r="S1" s="4">
        <v>54</v>
      </c>
      <c r="T1" s="4">
        <v>55</v>
      </c>
      <c r="U1" s="4">
        <v>56</v>
      </c>
      <c r="V1" s="4">
        <v>57</v>
      </c>
      <c r="W1" s="4">
        <v>58</v>
      </c>
      <c r="X1" s="4">
        <v>59</v>
      </c>
      <c r="Y1" s="4">
        <v>60</v>
      </c>
      <c r="Z1" s="4">
        <v>61</v>
      </c>
      <c r="AA1" s="4">
        <v>62</v>
      </c>
      <c r="AB1" s="4">
        <v>63</v>
      </c>
      <c r="AC1" s="4">
        <v>64</v>
      </c>
    </row>
    <row r="2" spans="1:29" s="5" customFormat="1">
      <c r="A2" s="6" t="s">
        <v>1</v>
      </c>
      <c r="B2" s="2"/>
      <c r="C2" s="3"/>
      <c r="D2" s="3"/>
      <c r="E2" s="3"/>
      <c r="F2" s="3"/>
      <c r="G2" s="3"/>
      <c r="H2" s="7"/>
      <c r="I2" s="7"/>
      <c r="J2" s="7"/>
      <c r="K2" s="7"/>
      <c r="L2" s="6"/>
      <c r="M2" s="6" t="s">
        <v>2</v>
      </c>
      <c r="N2" s="6"/>
    </row>
    <row r="3" spans="1:29" s="12" customFormat="1" ht="13.75" customHeight="1">
      <c r="A3" s="8" t="s">
        <v>3</v>
      </c>
      <c r="B3" s="9">
        <v>1</v>
      </c>
      <c r="C3" s="10"/>
      <c r="D3" s="10"/>
      <c r="E3" s="10"/>
      <c r="F3" s="10"/>
      <c r="G3" s="10"/>
      <c r="H3" s="10"/>
      <c r="I3" s="10"/>
      <c r="J3" s="10"/>
      <c r="K3" s="10"/>
      <c r="L3" s="9"/>
      <c r="M3" s="9"/>
      <c r="N3" s="9">
        <f t="shared" ref="N3:N34" si="0">SUM(B3:M3)</f>
        <v>1</v>
      </c>
      <c r="O3" s="11">
        <f>N3/12</f>
        <v>8.3333333333333329E-2</v>
      </c>
    </row>
    <row r="4" spans="1:29" s="12" customFormat="1" ht="36.5" customHeight="1">
      <c r="A4" s="13" t="s">
        <v>4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9"/>
      <c r="M4" s="9"/>
      <c r="N4" s="9">
        <f t="shared" si="0"/>
        <v>0</v>
      </c>
      <c r="O4" s="11">
        <f t="shared" ref="O4:O67" si="1">N4/12</f>
        <v>0</v>
      </c>
    </row>
    <row r="5" spans="1:29" s="12" customFormat="1">
      <c r="A5" s="14" t="s">
        <v>5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9"/>
      <c r="M5" s="9"/>
      <c r="N5" s="9">
        <f t="shared" si="0"/>
        <v>0</v>
      </c>
      <c r="O5" s="11">
        <f t="shared" si="1"/>
        <v>0</v>
      </c>
    </row>
    <row r="6" spans="1:29" s="12" customFormat="1" ht="28">
      <c r="A6" s="15" t="s">
        <v>6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9"/>
      <c r="M6" s="9"/>
      <c r="N6" s="9">
        <f t="shared" si="0"/>
        <v>0</v>
      </c>
      <c r="O6" s="11">
        <f t="shared" si="1"/>
        <v>0</v>
      </c>
    </row>
    <row r="7" spans="1:29" s="12" customFormat="1" ht="28">
      <c r="A7" s="16" t="s">
        <v>7</v>
      </c>
      <c r="B7" s="9"/>
      <c r="C7" s="10"/>
      <c r="D7" s="10"/>
      <c r="E7" s="10"/>
      <c r="F7" s="10">
        <v>1</v>
      </c>
      <c r="G7" s="10"/>
      <c r="H7" s="10"/>
      <c r="I7" s="10"/>
      <c r="J7" s="10"/>
      <c r="K7" s="10"/>
      <c r="L7" s="9"/>
      <c r="M7" s="9"/>
      <c r="N7" s="9">
        <f t="shared" si="0"/>
        <v>1</v>
      </c>
      <c r="O7" s="11">
        <f t="shared" si="1"/>
        <v>8.3333333333333329E-2</v>
      </c>
    </row>
    <row r="8" spans="1:29" s="12" customFormat="1">
      <c r="A8" s="17" t="s">
        <v>8</v>
      </c>
      <c r="B8" s="9"/>
      <c r="C8" s="10"/>
      <c r="D8" s="10"/>
      <c r="E8" s="10"/>
      <c r="F8" s="10">
        <v>1</v>
      </c>
      <c r="G8" s="10"/>
      <c r="H8" s="10"/>
      <c r="I8" s="10"/>
      <c r="J8" s="10">
        <v>1</v>
      </c>
      <c r="K8" s="10"/>
      <c r="L8" s="9"/>
      <c r="M8" s="9">
        <v>1</v>
      </c>
      <c r="N8" s="9">
        <f t="shared" si="0"/>
        <v>3</v>
      </c>
      <c r="O8" s="11">
        <f t="shared" si="1"/>
        <v>0.25</v>
      </c>
    </row>
    <row r="9" spans="1:29" ht="28">
      <c r="A9" s="18" t="s">
        <v>9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19"/>
      <c r="M9" s="19"/>
      <c r="N9" s="9">
        <f t="shared" si="0"/>
        <v>0</v>
      </c>
      <c r="O9" s="11">
        <f t="shared" si="1"/>
        <v>0</v>
      </c>
    </row>
    <row r="10" spans="1:29" ht="28">
      <c r="A10" s="21" t="s">
        <v>10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19"/>
      <c r="M10" s="19"/>
      <c r="N10" s="9">
        <f t="shared" si="0"/>
        <v>0</v>
      </c>
      <c r="O10" s="11">
        <f t="shared" si="1"/>
        <v>0</v>
      </c>
    </row>
    <row r="11" spans="1:29" ht="28">
      <c r="A11" s="21" t="s">
        <v>11</v>
      </c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19"/>
      <c r="M11" s="19"/>
      <c r="N11" s="9">
        <f t="shared" si="0"/>
        <v>0</v>
      </c>
      <c r="O11" s="11">
        <f t="shared" si="1"/>
        <v>0</v>
      </c>
    </row>
    <row r="12" spans="1:29">
      <c r="A12" s="21" t="s">
        <v>12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19"/>
      <c r="M12" s="19"/>
      <c r="N12" s="9">
        <f t="shared" si="0"/>
        <v>0</v>
      </c>
      <c r="O12" s="11">
        <f t="shared" si="1"/>
        <v>0</v>
      </c>
    </row>
    <row r="13" spans="1:29">
      <c r="A13" s="21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19"/>
      <c r="M13" s="19"/>
      <c r="N13" s="9">
        <f t="shared" si="0"/>
        <v>0</v>
      </c>
      <c r="O13" s="11">
        <f t="shared" si="1"/>
        <v>0</v>
      </c>
    </row>
    <row r="14" spans="1:29" ht="143.5" customHeight="1">
      <c r="A14" s="22" t="s">
        <v>13</v>
      </c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19"/>
      <c r="M14" s="19"/>
      <c r="N14" s="9">
        <f t="shared" si="0"/>
        <v>0</v>
      </c>
      <c r="O14" s="11">
        <f t="shared" si="1"/>
        <v>0</v>
      </c>
    </row>
    <row r="15" spans="1:29" ht="14.5" customHeight="1">
      <c r="A15" s="21"/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19"/>
      <c r="M15" s="19"/>
      <c r="N15" s="9">
        <f t="shared" si="0"/>
        <v>0</v>
      </c>
      <c r="O15" s="11">
        <f t="shared" si="1"/>
        <v>0</v>
      </c>
    </row>
    <row r="16" spans="1:29">
      <c r="A16" s="6" t="s">
        <v>14</v>
      </c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19"/>
      <c r="M16" s="19"/>
      <c r="N16" s="9">
        <f t="shared" si="0"/>
        <v>0</v>
      </c>
      <c r="O16" s="11">
        <f t="shared" si="1"/>
        <v>0</v>
      </c>
    </row>
    <row r="17" spans="1:15">
      <c r="A17" s="19"/>
      <c r="B17" s="19"/>
      <c r="C17" s="20"/>
      <c r="D17" s="20"/>
      <c r="E17" s="20"/>
      <c r="F17" s="20"/>
      <c r="G17" s="20"/>
      <c r="H17" s="20"/>
      <c r="I17" s="20"/>
      <c r="J17" s="20"/>
      <c r="K17" s="20"/>
      <c r="L17" s="19"/>
      <c r="M17" s="19"/>
      <c r="N17" s="9">
        <f t="shared" si="0"/>
        <v>0</v>
      </c>
      <c r="O17" s="11">
        <f t="shared" si="1"/>
        <v>0</v>
      </c>
    </row>
    <row r="18" spans="1:15">
      <c r="A18" s="6" t="s">
        <v>15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19"/>
      <c r="M18" s="19"/>
      <c r="N18" s="9">
        <f t="shared" si="0"/>
        <v>0</v>
      </c>
      <c r="O18" s="11">
        <f t="shared" si="1"/>
        <v>0</v>
      </c>
    </row>
    <row r="19" spans="1:15">
      <c r="A19" s="19"/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19"/>
      <c r="M19" s="19"/>
      <c r="N19" s="9">
        <f t="shared" si="0"/>
        <v>0</v>
      </c>
      <c r="O19" s="11">
        <f t="shared" si="1"/>
        <v>0</v>
      </c>
    </row>
    <row r="20" spans="1:15">
      <c r="A20" s="23" t="s">
        <v>16</v>
      </c>
      <c r="B20" s="9"/>
      <c r="C20" s="10">
        <v>1</v>
      </c>
      <c r="D20" s="20">
        <v>1</v>
      </c>
      <c r="E20" s="20">
        <v>1</v>
      </c>
      <c r="F20" s="20">
        <v>1</v>
      </c>
      <c r="G20" s="20"/>
      <c r="H20" s="20">
        <v>1</v>
      </c>
      <c r="I20" s="20"/>
      <c r="J20" s="20"/>
      <c r="K20" s="20">
        <v>1</v>
      </c>
      <c r="L20" s="19">
        <v>1</v>
      </c>
      <c r="M20" s="19"/>
      <c r="N20" s="9">
        <f t="shared" si="0"/>
        <v>7</v>
      </c>
      <c r="O20" s="11">
        <f t="shared" si="1"/>
        <v>0.58333333333333337</v>
      </c>
    </row>
    <row r="21" spans="1:15">
      <c r="A21" s="23" t="s">
        <v>17</v>
      </c>
      <c r="B21" s="9">
        <v>1</v>
      </c>
      <c r="C21" s="10"/>
      <c r="D21" s="20"/>
      <c r="E21" s="20"/>
      <c r="F21" s="20"/>
      <c r="G21" s="20">
        <v>1</v>
      </c>
      <c r="H21" s="20"/>
      <c r="I21" s="20">
        <v>1</v>
      </c>
      <c r="J21" s="20"/>
      <c r="K21" s="20"/>
      <c r="L21" s="19"/>
      <c r="M21" s="19">
        <v>1</v>
      </c>
      <c r="N21" s="9">
        <f t="shared" si="0"/>
        <v>4</v>
      </c>
      <c r="O21" s="11">
        <f t="shared" si="1"/>
        <v>0.33333333333333331</v>
      </c>
    </row>
    <row r="22" spans="1:15">
      <c r="A22" s="19" t="s">
        <v>18</v>
      </c>
      <c r="B22" s="9"/>
      <c r="C22" s="10"/>
      <c r="D22" s="20"/>
      <c r="E22" s="20"/>
      <c r="F22" s="20"/>
      <c r="G22" s="20"/>
      <c r="H22" s="20"/>
      <c r="I22" s="20"/>
      <c r="J22" s="20"/>
      <c r="K22" s="20"/>
      <c r="L22" s="19"/>
      <c r="M22" s="19"/>
      <c r="N22" s="9">
        <f t="shared" si="0"/>
        <v>0</v>
      </c>
      <c r="O22" s="11">
        <f t="shared" si="1"/>
        <v>0</v>
      </c>
    </row>
    <row r="23" spans="1:15">
      <c r="A23" s="19" t="s">
        <v>19</v>
      </c>
      <c r="B23" s="9"/>
      <c r="C23" s="10"/>
      <c r="D23" s="20"/>
      <c r="E23" s="20"/>
      <c r="F23" s="20"/>
      <c r="G23" s="20"/>
      <c r="H23" s="20"/>
      <c r="I23" s="20"/>
      <c r="J23" s="20"/>
      <c r="K23" s="20"/>
      <c r="L23" s="19"/>
      <c r="M23" s="19"/>
      <c r="N23" s="9">
        <f t="shared" si="0"/>
        <v>0</v>
      </c>
      <c r="O23" s="11">
        <f t="shared" si="1"/>
        <v>0</v>
      </c>
    </row>
    <row r="24" spans="1:15">
      <c r="A24" s="19" t="s">
        <v>20</v>
      </c>
      <c r="B24" s="9"/>
      <c r="C24" s="10"/>
      <c r="D24" s="20"/>
      <c r="E24" s="20"/>
      <c r="F24" s="20"/>
      <c r="G24" s="20"/>
      <c r="H24" s="20"/>
      <c r="I24" s="20"/>
      <c r="J24" s="20"/>
      <c r="K24" s="20"/>
      <c r="L24" s="19"/>
      <c r="M24" s="19"/>
      <c r="N24" s="9">
        <f t="shared" si="0"/>
        <v>0</v>
      </c>
      <c r="O24" s="11">
        <f t="shared" si="1"/>
        <v>0</v>
      </c>
    </row>
    <row r="25" spans="1:15">
      <c r="A25" s="19" t="s">
        <v>21</v>
      </c>
      <c r="B25" s="9"/>
      <c r="C25" s="10"/>
      <c r="D25" s="20"/>
      <c r="E25" s="20"/>
      <c r="F25" s="20"/>
      <c r="G25" s="20"/>
      <c r="H25" s="20"/>
      <c r="I25" s="20"/>
      <c r="J25" s="20"/>
      <c r="K25" s="20"/>
      <c r="L25" s="19"/>
      <c r="M25" s="19"/>
      <c r="N25" s="9">
        <f t="shared" si="0"/>
        <v>0</v>
      </c>
      <c r="O25" s="11">
        <f t="shared" si="1"/>
        <v>0</v>
      </c>
    </row>
    <row r="26" spans="1:15" ht="28">
      <c r="A26" s="24" t="s">
        <v>22</v>
      </c>
      <c r="B26" s="9"/>
      <c r="C26" s="10"/>
      <c r="D26" s="20"/>
      <c r="E26" s="20"/>
      <c r="F26" s="20">
        <v>1</v>
      </c>
      <c r="G26" s="20"/>
      <c r="H26" s="20"/>
      <c r="I26" s="20"/>
      <c r="J26" s="20"/>
      <c r="K26" s="20"/>
      <c r="L26" s="19"/>
      <c r="M26" s="19"/>
      <c r="N26" s="9">
        <f t="shared" si="0"/>
        <v>1</v>
      </c>
      <c r="O26" s="11">
        <f t="shared" si="1"/>
        <v>8.3333333333333329E-2</v>
      </c>
    </row>
    <row r="27" spans="1:15" ht="28">
      <c r="A27" s="25" t="s">
        <v>23</v>
      </c>
      <c r="B27" s="9"/>
      <c r="C27" s="10"/>
      <c r="D27" s="20"/>
      <c r="E27" s="20"/>
      <c r="F27" s="20"/>
      <c r="G27" s="20"/>
      <c r="H27" s="20"/>
      <c r="I27" s="20"/>
      <c r="J27" s="20"/>
      <c r="K27" s="20"/>
      <c r="L27" s="19"/>
      <c r="M27" s="19"/>
      <c r="N27" s="9">
        <f t="shared" si="0"/>
        <v>0</v>
      </c>
      <c r="O27" s="11">
        <f t="shared" si="1"/>
        <v>0</v>
      </c>
    </row>
    <row r="28" spans="1:15" ht="28">
      <c r="A28" s="24" t="s">
        <v>24</v>
      </c>
      <c r="B28" s="9"/>
      <c r="C28" s="10"/>
      <c r="D28" s="20"/>
      <c r="E28" s="20"/>
      <c r="F28" s="20"/>
      <c r="G28" s="20"/>
      <c r="H28" s="20"/>
      <c r="I28" s="20"/>
      <c r="J28" s="20"/>
      <c r="K28" s="20"/>
      <c r="L28" s="19"/>
      <c r="M28" s="19"/>
      <c r="N28" s="9">
        <f t="shared" si="0"/>
        <v>0</v>
      </c>
      <c r="O28" s="11">
        <f t="shared" si="1"/>
        <v>0</v>
      </c>
    </row>
    <row r="29" spans="1:15">
      <c r="A29" s="19"/>
      <c r="B29" s="9"/>
      <c r="C29" s="10"/>
      <c r="D29" s="20"/>
      <c r="E29" s="20"/>
      <c r="F29" s="20"/>
      <c r="G29" s="20"/>
      <c r="H29" s="20"/>
      <c r="I29" s="20"/>
      <c r="J29" s="20"/>
      <c r="K29" s="20"/>
      <c r="L29" s="19"/>
      <c r="M29" s="19"/>
      <c r="N29" s="9">
        <f t="shared" si="0"/>
        <v>0</v>
      </c>
      <c r="O29" s="11">
        <f t="shared" si="1"/>
        <v>0</v>
      </c>
    </row>
    <row r="30" spans="1:15">
      <c r="A30" s="6" t="s">
        <v>25</v>
      </c>
      <c r="B30" s="9"/>
      <c r="C30" s="10"/>
      <c r="D30" s="20"/>
      <c r="E30" s="20"/>
      <c r="F30" s="20"/>
      <c r="G30" s="20"/>
      <c r="H30" s="20"/>
      <c r="I30" s="20"/>
      <c r="J30" s="20"/>
      <c r="K30" s="20"/>
      <c r="L30" s="19"/>
      <c r="M30" s="19"/>
      <c r="N30" s="9">
        <f t="shared" si="0"/>
        <v>0</v>
      </c>
      <c r="O30" s="11">
        <f t="shared" si="1"/>
        <v>0</v>
      </c>
    </row>
    <row r="31" spans="1:15">
      <c r="A31" s="19"/>
      <c r="B31" s="9"/>
      <c r="C31" s="10"/>
      <c r="D31" s="20"/>
      <c r="E31" s="20"/>
      <c r="F31" s="20"/>
      <c r="G31" s="20"/>
      <c r="H31" s="20"/>
      <c r="I31" s="20"/>
      <c r="J31" s="20"/>
      <c r="K31" s="20"/>
      <c r="L31" s="19"/>
      <c r="M31" s="19"/>
      <c r="N31" s="9">
        <f t="shared" si="0"/>
        <v>0</v>
      </c>
      <c r="O31" s="11">
        <f t="shared" si="1"/>
        <v>0</v>
      </c>
    </row>
    <row r="32" spans="1:15" ht="56">
      <c r="A32" s="24" t="s">
        <v>26</v>
      </c>
      <c r="B32" s="9"/>
      <c r="C32" s="10"/>
      <c r="D32" s="10">
        <v>1</v>
      </c>
      <c r="E32" s="10">
        <v>1</v>
      </c>
      <c r="F32" s="10">
        <v>1</v>
      </c>
      <c r="G32" s="10"/>
      <c r="H32" s="20">
        <v>1</v>
      </c>
      <c r="I32" s="20">
        <v>1</v>
      </c>
      <c r="J32" s="20"/>
      <c r="K32" s="20"/>
      <c r="L32" s="19">
        <v>1</v>
      </c>
      <c r="M32" s="19"/>
      <c r="N32" s="9">
        <f t="shared" si="0"/>
        <v>6</v>
      </c>
      <c r="O32" s="11">
        <f t="shared" si="1"/>
        <v>0.5</v>
      </c>
    </row>
    <row r="33" spans="1:15" ht="56">
      <c r="A33" s="24" t="s">
        <v>27</v>
      </c>
      <c r="B33" s="9">
        <v>1</v>
      </c>
      <c r="C33" s="10">
        <v>1</v>
      </c>
      <c r="D33" s="10"/>
      <c r="E33" s="10"/>
      <c r="F33" s="10"/>
      <c r="G33" s="10"/>
      <c r="H33" s="20"/>
      <c r="I33" s="20"/>
      <c r="J33" s="20"/>
      <c r="K33" s="20">
        <v>1</v>
      </c>
      <c r="L33" s="19"/>
      <c r="M33" s="19"/>
      <c r="N33" s="9">
        <f t="shared" si="0"/>
        <v>3</v>
      </c>
      <c r="O33" s="11">
        <f t="shared" si="1"/>
        <v>0.25</v>
      </c>
    </row>
    <row r="34" spans="1:15">
      <c r="A34" s="19"/>
      <c r="B34" s="9"/>
      <c r="C34" s="10"/>
      <c r="D34" s="10"/>
      <c r="E34" s="10"/>
      <c r="F34" s="10"/>
      <c r="G34" s="10"/>
      <c r="H34" s="20"/>
      <c r="I34" s="20"/>
      <c r="J34" s="20"/>
      <c r="K34" s="20"/>
      <c r="L34" s="19"/>
      <c r="M34" s="19"/>
      <c r="N34" s="9">
        <f t="shared" si="0"/>
        <v>0</v>
      </c>
      <c r="O34" s="11">
        <f t="shared" si="1"/>
        <v>0</v>
      </c>
    </row>
    <row r="35" spans="1:15">
      <c r="A35" s="6" t="s">
        <v>28</v>
      </c>
      <c r="B35" s="9"/>
      <c r="C35" s="10"/>
      <c r="D35" s="10"/>
      <c r="E35" s="10"/>
      <c r="F35" s="10"/>
      <c r="G35" s="10"/>
      <c r="H35" s="20"/>
      <c r="I35" s="20"/>
      <c r="J35" s="20"/>
      <c r="K35" s="20"/>
      <c r="L35" s="19"/>
      <c r="M35" s="19"/>
      <c r="N35" s="9">
        <f t="shared" ref="N35:N66" si="2">SUM(B35:M35)</f>
        <v>0</v>
      </c>
      <c r="O35" s="11">
        <f t="shared" si="1"/>
        <v>0</v>
      </c>
    </row>
    <row r="36" spans="1:15">
      <c r="A36" s="19"/>
      <c r="B36" s="9"/>
      <c r="C36" s="10"/>
      <c r="D36" s="10"/>
      <c r="E36" s="10"/>
      <c r="F36" s="10"/>
      <c r="G36" s="10"/>
      <c r="H36" s="20"/>
      <c r="I36" s="20"/>
      <c r="J36" s="20"/>
      <c r="K36" s="20"/>
      <c r="L36" s="19"/>
      <c r="M36" s="19"/>
      <c r="N36" s="9">
        <f t="shared" si="2"/>
        <v>0</v>
      </c>
      <c r="O36" s="11">
        <f t="shared" si="1"/>
        <v>0</v>
      </c>
    </row>
    <row r="37" spans="1:15">
      <c r="A37" s="6" t="s">
        <v>29</v>
      </c>
      <c r="B37" s="9"/>
      <c r="C37" s="10"/>
      <c r="D37" s="10"/>
      <c r="E37" s="10"/>
      <c r="F37" s="10"/>
      <c r="G37" s="10"/>
      <c r="H37" s="20"/>
      <c r="I37" s="20"/>
      <c r="J37" s="20"/>
      <c r="K37" s="20"/>
      <c r="L37" s="19"/>
      <c r="M37" s="19"/>
      <c r="N37" s="9">
        <f t="shared" si="2"/>
        <v>0</v>
      </c>
      <c r="O37" s="11">
        <f t="shared" si="1"/>
        <v>0</v>
      </c>
    </row>
    <row r="38" spans="1:15" ht="28">
      <c r="A38" s="24" t="s">
        <v>30</v>
      </c>
      <c r="B38" s="9">
        <v>1</v>
      </c>
      <c r="C38" s="10">
        <v>1</v>
      </c>
      <c r="D38" s="10">
        <v>1</v>
      </c>
      <c r="E38" s="10">
        <v>1</v>
      </c>
      <c r="F38" s="10">
        <v>1</v>
      </c>
      <c r="G38" s="10"/>
      <c r="H38" s="20">
        <v>1</v>
      </c>
      <c r="I38" s="20">
        <v>1</v>
      </c>
      <c r="J38" s="20">
        <v>1</v>
      </c>
      <c r="K38" s="20"/>
      <c r="L38" s="19">
        <v>1</v>
      </c>
      <c r="M38" s="19">
        <v>1</v>
      </c>
      <c r="N38" s="9">
        <f t="shared" si="2"/>
        <v>10</v>
      </c>
      <c r="O38" s="11">
        <f t="shared" si="1"/>
        <v>0.83333333333333337</v>
      </c>
    </row>
    <row r="39" spans="1:15" ht="28">
      <c r="A39" s="25" t="s">
        <v>31</v>
      </c>
      <c r="B39" s="9"/>
      <c r="C39" s="10"/>
      <c r="D39" s="10"/>
      <c r="E39" s="10"/>
      <c r="F39" s="10"/>
      <c r="G39" s="10"/>
      <c r="H39" s="20"/>
      <c r="I39" s="20"/>
      <c r="J39" s="20"/>
      <c r="K39" s="20"/>
      <c r="L39" s="19"/>
      <c r="M39" s="19"/>
      <c r="N39" s="9">
        <f t="shared" si="2"/>
        <v>0</v>
      </c>
      <c r="O39" s="11">
        <f t="shared" si="1"/>
        <v>0</v>
      </c>
    </row>
    <row r="40" spans="1:15">
      <c r="A40" s="26" t="s">
        <v>32</v>
      </c>
      <c r="B40" s="19"/>
      <c r="C40" s="10">
        <v>1</v>
      </c>
      <c r="D40" s="10"/>
      <c r="E40" s="10">
        <v>1</v>
      </c>
      <c r="F40" s="10"/>
      <c r="G40" s="10"/>
      <c r="H40" s="20"/>
      <c r="I40" s="20"/>
      <c r="J40" s="20"/>
      <c r="K40" s="20"/>
      <c r="L40" s="19"/>
      <c r="M40" s="19"/>
      <c r="N40" s="9">
        <f t="shared" si="2"/>
        <v>2</v>
      </c>
      <c r="O40" s="11">
        <f t="shared" si="1"/>
        <v>0.16666666666666666</v>
      </c>
    </row>
    <row r="41" spans="1:15" ht="28">
      <c r="A41" s="26" t="s">
        <v>33</v>
      </c>
      <c r="B41" s="9">
        <v>1</v>
      </c>
      <c r="C41" s="10"/>
      <c r="D41" s="10"/>
      <c r="E41" s="10"/>
      <c r="F41" s="10">
        <v>1</v>
      </c>
      <c r="G41" s="10"/>
      <c r="H41" s="20">
        <v>1</v>
      </c>
      <c r="I41" s="20">
        <v>1</v>
      </c>
      <c r="J41" s="20">
        <v>1</v>
      </c>
      <c r="K41" s="20"/>
      <c r="L41" s="19">
        <v>1</v>
      </c>
      <c r="M41" s="19">
        <v>1</v>
      </c>
      <c r="N41" s="9">
        <f t="shared" si="2"/>
        <v>7</v>
      </c>
      <c r="O41" s="11">
        <f t="shared" si="1"/>
        <v>0.58333333333333337</v>
      </c>
    </row>
    <row r="42" spans="1:15">
      <c r="A42" s="19"/>
      <c r="B42" s="9"/>
      <c r="C42" s="10"/>
      <c r="D42" s="10"/>
      <c r="E42" s="10"/>
      <c r="F42" s="10"/>
      <c r="G42" s="10"/>
      <c r="H42" s="20"/>
      <c r="I42" s="20"/>
      <c r="J42" s="20"/>
      <c r="K42" s="20"/>
      <c r="L42" s="19"/>
      <c r="M42" s="19"/>
      <c r="N42" s="9">
        <f t="shared" si="2"/>
        <v>0</v>
      </c>
      <c r="O42" s="11">
        <f t="shared" si="1"/>
        <v>0</v>
      </c>
    </row>
    <row r="43" spans="1:15">
      <c r="A43" s="6" t="s">
        <v>34</v>
      </c>
      <c r="B43" s="9"/>
      <c r="C43" s="10"/>
      <c r="D43" s="10"/>
      <c r="E43" s="10"/>
      <c r="F43" s="10"/>
      <c r="G43" s="10"/>
      <c r="H43" s="20"/>
      <c r="I43" s="20"/>
      <c r="J43" s="20"/>
      <c r="K43" s="20"/>
      <c r="L43" s="19"/>
      <c r="M43" s="19"/>
      <c r="N43" s="9">
        <f t="shared" si="2"/>
        <v>0</v>
      </c>
      <c r="O43" s="11">
        <f t="shared" si="1"/>
        <v>0</v>
      </c>
    </row>
    <row r="44" spans="1:15">
      <c r="A44" s="19"/>
      <c r="B44" s="9"/>
      <c r="C44" s="10"/>
      <c r="D44" s="10"/>
      <c r="E44" s="10"/>
      <c r="F44" s="10"/>
      <c r="G44" s="10"/>
      <c r="H44" s="20"/>
      <c r="I44" s="20"/>
      <c r="J44" s="20"/>
      <c r="K44" s="20"/>
      <c r="L44" s="19"/>
      <c r="M44" s="19"/>
      <c r="N44" s="9">
        <f t="shared" si="2"/>
        <v>0</v>
      </c>
      <c r="O44" s="11">
        <f t="shared" si="1"/>
        <v>0</v>
      </c>
    </row>
    <row r="45" spans="1:15">
      <c r="A45" s="24" t="s">
        <v>35</v>
      </c>
      <c r="B45" s="9">
        <v>1</v>
      </c>
      <c r="C45" s="10">
        <v>1</v>
      </c>
      <c r="D45" s="10">
        <v>1</v>
      </c>
      <c r="E45" s="10"/>
      <c r="F45" s="10">
        <v>1</v>
      </c>
      <c r="G45" s="10"/>
      <c r="H45" s="20">
        <v>1</v>
      </c>
      <c r="I45" s="20">
        <v>1</v>
      </c>
      <c r="J45" s="20">
        <v>1</v>
      </c>
      <c r="K45" s="20"/>
      <c r="L45" s="19">
        <v>1</v>
      </c>
      <c r="M45" s="19"/>
      <c r="N45" s="9">
        <f t="shared" si="2"/>
        <v>8</v>
      </c>
      <c r="O45" s="11">
        <f t="shared" si="1"/>
        <v>0.66666666666666663</v>
      </c>
    </row>
    <row r="46" spans="1:15">
      <c r="A46" s="19" t="s">
        <v>36</v>
      </c>
      <c r="B46" s="9"/>
      <c r="C46" s="10"/>
      <c r="D46" s="10"/>
      <c r="E46" s="10"/>
      <c r="F46" s="10"/>
      <c r="G46" s="10"/>
      <c r="H46" s="20"/>
      <c r="I46" s="20"/>
      <c r="J46" s="20"/>
      <c r="K46" s="20"/>
      <c r="L46" s="19"/>
      <c r="M46" s="19"/>
      <c r="N46" s="9">
        <f t="shared" si="2"/>
        <v>0</v>
      </c>
      <c r="O46" s="11">
        <f t="shared" si="1"/>
        <v>0</v>
      </c>
    </row>
    <row r="47" spans="1:15" ht="28">
      <c r="A47" s="25" t="s">
        <v>37</v>
      </c>
      <c r="B47" s="9"/>
      <c r="C47" s="10"/>
      <c r="D47" s="10">
        <v>1</v>
      </c>
      <c r="E47" s="10"/>
      <c r="F47" s="10"/>
      <c r="G47" s="10"/>
      <c r="H47" s="20"/>
      <c r="I47" s="20"/>
      <c r="J47" s="20"/>
      <c r="K47" s="20"/>
      <c r="L47" s="19"/>
      <c r="M47" s="19"/>
      <c r="N47" s="9">
        <f t="shared" si="2"/>
        <v>1</v>
      </c>
      <c r="O47" s="11">
        <f t="shared" si="1"/>
        <v>8.3333333333333329E-2</v>
      </c>
    </row>
    <row r="48" spans="1:15">
      <c r="A48" s="19"/>
      <c r="B48" s="9"/>
      <c r="C48" s="10"/>
      <c r="D48" s="10"/>
      <c r="E48" s="10"/>
      <c r="F48" s="10"/>
      <c r="G48" s="10"/>
      <c r="H48" s="20"/>
      <c r="I48" s="20"/>
      <c r="J48" s="20"/>
      <c r="K48" s="20"/>
      <c r="L48" s="19"/>
      <c r="M48" s="19"/>
      <c r="N48" s="9">
        <f t="shared" si="2"/>
        <v>0</v>
      </c>
      <c r="O48" s="11">
        <f t="shared" si="1"/>
        <v>0</v>
      </c>
    </row>
    <row r="49" spans="1:15">
      <c r="A49" s="6" t="s">
        <v>38</v>
      </c>
      <c r="B49" s="9"/>
      <c r="C49" s="10"/>
      <c r="D49" s="10"/>
      <c r="E49" s="10"/>
      <c r="F49" s="10"/>
      <c r="G49" s="10"/>
      <c r="H49" s="20"/>
      <c r="I49" s="20"/>
      <c r="J49" s="20"/>
      <c r="K49" s="20"/>
      <c r="L49" s="19"/>
      <c r="M49" s="19"/>
      <c r="N49" s="9">
        <f t="shared" si="2"/>
        <v>0</v>
      </c>
      <c r="O49" s="11">
        <f t="shared" si="1"/>
        <v>0</v>
      </c>
    </row>
    <row r="50" spans="1:15">
      <c r="A50" s="6"/>
      <c r="B50" s="9"/>
      <c r="C50" s="10"/>
      <c r="D50" s="10"/>
      <c r="E50" s="10"/>
      <c r="F50" s="10"/>
      <c r="G50" s="10"/>
      <c r="H50" s="20"/>
      <c r="I50" s="20"/>
      <c r="J50" s="20"/>
      <c r="K50" s="20"/>
      <c r="L50" s="19"/>
      <c r="M50" s="19"/>
      <c r="N50" s="9">
        <f t="shared" si="2"/>
        <v>0</v>
      </c>
      <c r="O50" s="11">
        <f t="shared" si="1"/>
        <v>0</v>
      </c>
    </row>
    <row r="51" spans="1:15" ht="28">
      <c r="A51" s="24" t="s">
        <v>39</v>
      </c>
      <c r="B51" s="9"/>
      <c r="C51" s="10">
        <v>1</v>
      </c>
      <c r="D51" s="10">
        <v>1</v>
      </c>
      <c r="E51" s="10"/>
      <c r="F51" s="10">
        <v>1</v>
      </c>
      <c r="G51" s="10">
        <v>1</v>
      </c>
      <c r="H51" s="20">
        <v>1</v>
      </c>
      <c r="I51" s="20"/>
      <c r="J51" s="20"/>
      <c r="K51" s="20"/>
      <c r="L51" s="19"/>
      <c r="M51" s="19"/>
      <c r="N51" s="9">
        <f t="shared" si="2"/>
        <v>5</v>
      </c>
      <c r="O51" s="11">
        <f t="shared" si="1"/>
        <v>0.41666666666666669</v>
      </c>
    </row>
    <row r="52" spans="1:15" ht="28">
      <c r="A52" s="24" t="s">
        <v>40</v>
      </c>
      <c r="B52" s="9">
        <v>1</v>
      </c>
      <c r="C52" s="10"/>
      <c r="D52" s="10"/>
      <c r="E52" s="10"/>
      <c r="F52" s="10"/>
      <c r="G52" s="10"/>
      <c r="H52" s="20"/>
      <c r="I52" s="20">
        <v>1</v>
      </c>
      <c r="J52" s="20">
        <v>1</v>
      </c>
      <c r="K52" s="20"/>
      <c r="L52" s="19"/>
      <c r="M52" s="19"/>
      <c r="N52" s="9">
        <f t="shared" si="2"/>
        <v>3</v>
      </c>
      <c r="O52" s="11">
        <f t="shared" si="1"/>
        <v>0.25</v>
      </c>
    </row>
    <row r="53" spans="1:15">
      <c r="A53" s="19"/>
      <c r="B53" s="9"/>
      <c r="C53" s="10"/>
      <c r="D53" s="10"/>
      <c r="E53" s="10"/>
      <c r="F53" s="10"/>
      <c r="G53" s="10"/>
      <c r="H53" s="20"/>
      <c r="I53" s="20"/>
      <c r="J53" s="20"/>
      <c r="K53" s="20"/>
      <c r="L53" s="19"/>
      <c r="M53" s="19"/>
      <c r="N53" s="9">
        <f t="shared" si="2"/>
        <v>0</v>
      </c>
      <c r="O53" s="11">
        <f t="shared" si="1"/>
        <v>0</v>
      </c>
    </row>
    <row r="54" spans="1:15">
      <c r="A54" s="6" t="s">
        <v>41</v>
      </c>
      <c r="B54" s="9"/>
      <c r="C54" s="10"/>
      <c r="D54" s="10"/>
      <c r="E54" s="10"/>
      <c r="F54" s="10"/>
      <c r="G54" s="10"/>
      <c r="H54" s="20"/>
      <c r="I54" s="20"/>
      <c r="J54" s="20"/>
      <c r="K54" s="20"/>
      <c r="L54" s="19"/>
      <c r="M54" s="19"/>
      <c r="N54" s="9">
        <f t="shared" si="2"/>
        <v>0</v>
      </c>
      <c r="O54" s="11">
        <f t="shared" si="1"/>
        <v>0</v>
      </c>
    </row>
    <row r="55" spans="1:15">
      <c r="A55" s="19"/>
      <c r="B55" s="9"/>
      <c r="C55" s="10"/>
      <c r="D55" s="10"/>
      <c r="E55" s="10"/>
      <c r="F55" s="10"/>
      <c r="G55" s="10"/>
      <c r="H55" s="20"/>
      <c r="I55" s="20"/>
      <c r="J55" s="20"/>
      <c r="K55" s="20"/>
      <c r="L55" s="19"/>
      <c r="M55" s="19"/>
      <c r="N55" s="9">
        <f t="shared" si="2"/>
        <v>0</v>
      </c>
      <c r="O55" s="11">
        <f t="shared" si="1"/>
        <v>0</v>
      </c>
    </row>
    <row r="56" spans="1:15" ht="28">
      <c r="A56" s="24" t="s">
        <v>42</v>
      </c>
      <c r="B56" s="9">
        <v>1</v>
      </c>
      <c r="C56" s="10">
        <v>1</v>
      </c>
      <c r="D56" s="10"/>
      <c r="E56" s="10"/>
      <c r="F56" s="10"/>
      <c r="G56" s="10"/>
      <c r="H56" s="20"/>
      <c r="I56" s="20"/>
      <c r="J56" s="20"/>
      <c r="K56" s="20">
        <v>1</v>
      </c>
      <c r="L56" s="19"/>
      <c r="M56" s="19"/>
      <c r="N56" s="9">
        <f t="shared" si="2"/>
        <v>3</v>
      </c>
      <c r="O56" s="11">
        <f t="shared" si="1"/>
        <v>0.25</v>
      </c>
    </row>
    <row r="57" spans="1:15" ht="28">
      <c r="A57" s="25" t="s">
        <v>43</v>
      </c>
      <c r="B57" s="9"/>
      <c r="C57" s="10"/>
      <c r="D57" s="10"/>
      <c r="E57" s="10"/>
      <c r="F57" s="10"/>
      <c r="G57" s="10"/>
      <c r="H57" s="20"/>
      <c r="I57" s="20"/>
      <c r="J57" s="20"/>
      <c r="K57" s="20"/>
      <c r="L57" s="19"/>
      <c r="M57" s="19"/>
      <c r="N57" s="9">
        <f t="shared" si="2"/>
        <v>0</v>
      </c>
      <c r="O57" s="11">
        <f t="shared" si="1"/>
        <v>0</v>
      </c>
    </row>
    <row r="58" spans="1:15">
      <c r="A58" s="19"/>
      <c r="B58" s="9"/>
      <c r="C58" s="10"/>
      <c r="D58" s="10"/>
      <c r="E58" s="10"/>
      <c r="F58" s="10"/>
      <c r="G58" s="10"/>
      <c r="H58" s="20"/>
      <c r="I58" s="20"/>
      <c r="J58" s="20"/>
      <c r="K58" s="20"/>
      <c r="L58" s="19"/>
      <c r="M58" s="19"/>
      <c r="N58" s="9">
        <f t="shared" si="2"/>
        <v>0</v>
      </c>
      <c r="O58" s="11">
        <f t="shared" si="1"/>
        <v>0</v>
      </c>
    </row>
    <row r="59" spans="1:15">
      <c r="A59" s="6" t="s">
        <v>44</v>
      </c>
      <c r="B59" s="9"/>
      <c r="C59" s="10"/>
      <c r="D59" s="10"/>
      <c r="E59" s="10"/>
      <c r="F59" s="10"/>
      <c r="G59" s="10"/>
      <c r="H59" s="20"/>
      <c r="I59" s="20"/>
      <c r="J59" s="20"/>
      <c r="K59" s="20"/>
      <c r="L59" s="19"/>
      <c r="M59" s="19"/>
      <c r="N59" s="9">
        <f t="shared" si="2"/>
        <v>0</v>
      </c>
      <c r="O59" s="11">
        <f t="shared" si="1"/>
        <v>0</v>
      </c>
    </row>
    <row r="60" spans="1:15">
      <c r="A60" s="19"/>
      <c r="B60" s="9"/>
      <c r="C60" s="10"/>
      <c r="D60" s="10"/>
      <c r="E60" s="10"/>
      <c r="F60" s="10"/>
      <c r="G60" s="10"/>
      <c r="H60" s="20"/>
      <c r="I60" s="20"/>
      <c r="J60" s="20"/>
      <c r="K60" s="20"/>
      <c r="L60" s="19"/>
      <c r="M60" s="19"/>
      <c r="N60" s="9">
        <f t="shared" si="2"/>
        <v>0</v>
      </c>
      <c r="O60" s="11">
        <f t="shared" si="1"/>
        <v>0</v>
      </c>
    </row>
    <row r="61" spans="1:15" ht="28">
      <c r="A61" s="24" t="s">
        <v>45</v>
      </c>
      <c r="B61" s="9">
        <v>1</v>
      </c>
      <c r="C61" s="10"/>
      <c r="D61" s="10"/>
      <c r="E61" s="10"/>
      <c r="F61" s="10"/>
      <c r="G61" s="10"/>
      <c r="H61" s="20"/>
      <c r="I61" s="20"/>
      <c r="J61" s="20"/>
      <c r="K61" s="20"/>
      <c r="L61" s="19"/>
      <c r="M61" s="19"/>
      <c r="N61" s="9">
        <f t="shared" si="2"/>
        <v>1</v>
      </c>
      <c r="O61" s="11">
        <f t="shared" si="1"/>
        <v>8.3333333333333329E-2</v>
      </c>
    </row>
    <row r="62" spans="1:15" ht="28">
      <c r="A62" s="25" t="s">
        <v>46</v>
      </c>
      <c r="B62" s="9"/>
      <c r="C62" s="10">
        <v>1</v>
      </c>
      <c r="D62" s="10"/>
      <c r="E62" s="10"/>
      <c r="F62" s="10"/>
      <c r="G62" s="10"/>
      <c r="H62" s="20"/>
      <c r="I62" s="20"/>
      <c r="J62" s="20"/>
      <c r="K62" s="20"/>
      <c r="L62" s="19"/>
      <c r="M62" s="19"/>
      <c r="N62" s="9">
        <f t="shared" si="2"/>
        <v>1</v>
      </c>
      <c r="O62" s="11">
        <f t="shared" si="1"/>
        <v>8.3333333333333329E-2</v>
      </c>
    </row>
    <row r="63" spans="1:15">
      <c r="A63" s="19"/>
      <c r="B63" s="9"/>
      <c r="C63" s="10"/>
      <c r="D63" s="10"/>
      <c r="E63" s="10"/>
      <c r="F63" s="10"/>
      <c r="G63" s="10"/>
      <c r="H63" s="20"/>
      <c r="I63" s="20"/>
      <c r="J63" s="20"/>
      <c r="K63" s="20"/>
      <c r="L63" s="19"/>
      <c r="M63" s="19"/>
      <c r="N63" s="9">
        <f t="shared" si="2"/>
        <v>0</v>
      </c>
      <c r="O63" s="11">
        <f t="shared" si="1"/>
        <v>0</v>
      </c>
    </row>
    <row r="64" spans="1:15">
      <c r="A64" s="6" t="s">
        <v>47</v>
      </c>
      <c r="B64" s="9"/>
      <c r="C64" s="10"/>
      <c r="D64" s="10"/>
      <c r="E64" s="10"/>
      <c r="F64" s="10"/>
      <c r="G64" s="10"/>
      <c r="H64" s="20"/>
      <c r="I64" s="20"/>
      <c r="J64" s="20"/>
      <c r="K64" s="20"/>
      <c r="L64" s="19"/>
      <c r="M64" s="19"/>
      <c r="N64" s="9">
        <f t="shared" si="2"/>
        <v>0</v>
      </c>
      <c r="O64" s="11">
        <f t="shared" si="1"/>
        <v>0</v>
      </c>
    </row>
    <row r="65" spans="1:15">
      <c r="A65" s="19"/>
      <c r="B65" s="9"/>
      <c r="C65" s="10"/>
      <c r="D65" s="10"/>
      <c r="E65" s="10"/>
      <c r="F65" s="10"/>
      <c r="G65" s="10"/>
      <c r="H65" s="20"/>
      <c r="I65" s="20"/>
      <c r="J65" s="20"/>
      <c r="K65" s="20"/>
      <c r="L65" s="19"/>
      <c r="M65" s="19"/>
      <c r="N65" s="9">
        <f t="shared" si="2"/>
        <v>0</v>
      </c>
      <c r="O65" s="11">
        <f t="shared" si="1"/>
        <v>0</v>
      </c>
    </row>
    <row r="66" spans="1:15" ht="28">
      <c r="A66" s="25" t="s">
        <v>48</v>
      </c>
      <c r="B66" s="9">
        <v>1</v>
      </c>
      <c r="C66" s="10"/>
      <c r="D66" s="10"/>
      <c r="E66" s="10"/>
      <c r="F66" s="10"/>
      <c r="G66" s="10"/>
      <c r="H66" s="20"/>
      <c r="I66" s="20"/>
      <c r="J66" s="20">
        <v>1</v>
      </c>
      <c r="K66" s="20"/>
      <c r="L66" s="19"/>
      <c r="M66" s="19"/>
      <c r="N66" s="9">
        <f t="shared" si="2"/>
        <v>2</v>
      </c>
      <c r="O66" s="11">
        <f t="shared" si="1"/>
        <v>0.16666666666666666</v>
      </c>
    </row>
    <row r="67" spans="1:15" ht="42">
      <c r="A67" s="25" t="s">
        <v>49</v>
      </c>
      <c r="B67" s="9"/>
      <c r="C67" s="10"/>
      <c r="D67" s="10"/>
      <c r="E67" s="10"/>
      <c r="F67" s="10"/>
      <c r="G67" s="10"/>
      <c r="H67" s="20"/>
      <c r="I67" s="20"/>
      <c r="J67" s="20"/>
      <c r="K67" s="20"/>
      <c r="L67" s="19"/>
      <c r="M67" s="19"/>
      <c r="N67" s="9">
        <f t="shared" ref="N67:N85" si="3">SUM(B67:M67)</f>
        <v>0</v>
      </c>
      <c r="O67" s="11">
        <f t="shared" si="1"/>
        <v>0</v>
      </c>
    </row>
    <row r="68" spans="1:15">
      <c r="A68" s="19"/>
      <c r="B68" s="9"/>
      <c r="C68" s="10"/>
      <c r="D68" s="10"/>
      <c r="E68" s="10"/>
      <c r="F68" s="10"/>
      <c r="G68" s="10"/>
      <c r="H68" s="20"/>
      <c r="I68" s="20"/>
      <c r="J68" s="20"/>
      <c r="K68" s="20"/>
      <c r="L68" s="19"/>
      <c r="M68" s="19"/>
      <c r="N68" s="9">
        <f t="shared" si="3"/>
        <v>0</v>
      </c>
      <c r="O68" s="11">
        <f t="shared" ref="O68:O85" si="4">N68/12</f>
        <v>0</v>
      </c>
    </row>
    <row r="69" spans="1:15">
      <c r="A69" s="6" t="s">
        <v>50</v>
      </c>
      <c r="B69" s="9"/>
      <c r="C69" s="10"/>
      <c r="D69" s="10"/>
      <c r="E69" s="10"/>
      <c r="F69" s="10"/>
      <c r="G69" s="10"/>
      <c r="H69" s="20"/>
      <c r="I69" s="20"/>
      <c r="J69" s="20"/>
      <c r="K69" s="20"/>
      <c r="L69" s="19"/>
      <c r="M69" s="19"/>
      <c r="N69" s="9">
        <f t="shared" si="3"/>
        <v>0</v>
      </c>
      <c r="O69" s="11">
        <f t="shared" si="4"/>
        <v>0</v>
      </c>
    </row>
    <row r="70" spans="1:15">
      <c r="A70" s="19"/>
      <c r="B70" s="9"/>
      <c r="C70" s="10"/>
      <c r="D70" s="10"/>
      <c r="E70" s="10"/>
      <c r="F70" s="10"/>
      <c r="G70" s="10"/>
      <c r="H70" s="20"/>
      <c r="I70" s="20"/>
      <c r="J70" s="20"/>
      <c r="K70" s="20"/>
      <c r="L70" s="19"/>
      <c r="M70" s="19"/>
      <c r="N70" s="9">
        <f t="shared" si="3"/>
        <v>0</v>
      </c>
      <c r="O70" s="11">
        <f t="shared" si="4"/>
        <v>0</v>
      </c>
    </row>
    <row r="71" spans="1:15" ht="28">
      <c r="A71" s="24" t="s">
        <v>51</v>
      </c>
      <c r="B71" s="9">
        <v>1</v>
      </c>
      <c r="C71" s="10">
        <v>1</v>
      </c>
      <c r="D71" s="10">
        <v>1</v>
      </c>
      <c r="E71" s="10"/>
      <c r="F71" s="10">
        <v>1</v>
      </c>
      <c r="G71" s="10"/>
      <c r="H71" s="20"/>
      <c r="I71" s="20"/>
      <c r="J71" s="20">
        <v>1</v>
      </c>
      <c r="K71" s="20">
        <v>1</v>
      </c>
      <c r="L71" s="19">
        <v>1</v>
      </c>
      <c r="M71" s="19"/>
      <c r="N71" s="9">
        <f t="shared" si="3"/>
        <v>7</v>
      </c>
      <c r="O71" s="11">
        <f t="shared" si="4"/>
        <v>0.58333333333333337</v>
      </c>
    </row>
    <row r="72" spans="1:15" ht="28">
      <c r="A72" s="24" t="s">
        <v>52</v>
      </c>
      <c r="B72" s="9"/>
      <c r="C72" s="10">
        <v>1</v>
      </c>
      <c r="D72" s="10"/>
      <c r="E72" s="10"/>
      <c r="F72" s="10"/>
      <c r="G72" s="10"/>
      <c r="H72" s="20">
        <v>1</v>
      </c>
      <c r="I72" s="20"/>
      <c r="J72" s="20"/>
      <c r="K72" s="20"/>
      <c r="L72" s="19">
        <v>1</v>
      </c>
      <c r="M72" s="19"/>
      <c r="N72" s="9">
        <f t="shared" si="3"/>
        <v>3</v>
      </c>
      <c r="O72" s="11">
        <f t="shared" si="4"/>
        <v>0.25</v>
      </c>
    </row>
    <row r="73" spans="1:15">
      <c r="A73" s="19"/>
      <c r="B73" s="9"/>
      <c r="C73" s="10"/>
      <c r="D73" s="10"/>
      <c r="E73" s="10"/>
      <c r="F73" s="10"/>
      <c r="G73" s="10"/>
      <c r="H73" s="20"/>
      <c r="I73" s="20"/>
      <c r="J73" s="20"/>
      <c r="K73" s="20"/>
      <c r="L73" s="19"/>
      <c r="M73" s="19"/>
      <c r="N73" s="9">
        <f t="shared" si="3"/>
        <v>0</v>
      </c>
      <c r="O73" s="11">
        <f t="shared" si="4"/>
        <v>0</v>
      </c>
    </row>
    <row r="74" spans="1:15">
      <c r="A74" s="6" t="s">
        <v>53</v>
      </c>
      <c r="B74" s="9"/>
      <c r="C74" s="10"/>
      <c r="D74" s="10"/>
      <c r="E74" s="10"/>
      <c r="F74" s="10"/>
      <c r="G74" s="10"/>
      <c r="H74" s="20"/>
      <c r="I74" s="20"/>
      <c r="J74" s="20"/>
      <c r="K74" s="20"/>
      <c r="L74" s="19"/>
      <c r="M74" s="19"/>
      <c r="N74" s="9">
        <f t="shared" si="3"/>
        <v>0</v>
      </c>
      <c r="O74" s="11">
        <f t="shared" si="4"/>
        <v>0</v>
      </c>
    </row>
    <row r="75" spans="1:15">
      <c r="A75" s="19"/>
      <c r="B75" s="9"/>
      <c r="C75" s="10"/>
      <c r="D75" s="10"/>
      <c r="E75" s="10"/>
      <c r="F75" s="10"/>
      <c r="G75" s="10"/>
      <c r="H75" s="20"/>
      <c r="I75" s="20"/>
      <c r="J75" s="20"/>
      <c r="K75" s="20"/>
      <c r="L75" s="19"/>
      <c r="M75" s="19"/>
      <c r="N75" s="9">
        <f t="shared" si="3"/>
        <v>0</v>
      </c>
      <c r="O75" s="11">
        <f t="shared" si="4"/>
        <v>0</v>
      </c>
    </row>
    <row r="76" spans="1:15" ht="56">
      <c r="A76" s="24" t="s">
        <v>54</v>
      </c>
      <c r="B76" s="9">
        <v>1</v>
      </c>
      <c r="C76" s="10">
        <v>1</v>
      </c>
      <c r="D76" s="10"/>
      <c r="E76" s="10"/>
      <c r="F76" s="10"/>
      <c r="G76" s="10"/>
      <c r="H76" s="20">
        <v>1</v>
      </c>
      <c r="I76" s="20"/>
      <c r="J76" s="20"/>
      <c r="K76" s="20"/>
      <c r="L76" s="19">
        <v>1</v>
      </c>
      <c r="M76" s="19"/>
      <c r="N76" s="9">
        <f t="shared" si="3"/>
        <v>4</v>
      </c>
      <c r="O76" s="11">
        <f t="shared" si="4"/>
        <v>0.33333333333333331</v>
      </c>
    </row>
    <row r="77" spans="1:15">
      <c r="A77" s="19"/>
      <c r="B77" s="9"/>
      <c r="C77" s="10"/>
      <c r="D77" s="10"/>
      <c r="E77" s="10"/>
      <c r="F77" s="10"/>
      <c r="G77" s="10"/>
      <c r="H77" s="20"/>
      <c r="I77" s="20"/>
      <c r="J77" s="20"/>
      <c r="K77" s="20"/>
      <c r="L77" s="19"/>
      <c r="M77" s="19"/>
      <c r="N77" s="9">
        <f t="shared" si="3"/>
        <v>0</v>
      </c>
      <c r="O77" s="11">
        <f t="shared" si="4"/>
        <v>0</v>
      </c>
    </row>
    <row r="78" spans="1:15">
      <c r="A78" s="6" t="s">
        <v>55</v>
      </c>
      <c r="B78" s="9"/>
      <c r="C78" s="10"/>
      <c r="D78" s="10"/>
      <c r="E78" s="10"/>
      <c r="F78" s="10"/>
      <c r="G78" s="10"/>
      <c r="H78" s="20"/>
      <c r="I78" s="20"/>
      <c r="J78" s="20"/>
      <c r="K78" s="20"/>
      <c r="L78" s="19"/>
      <c r="M78" s="19"/>
      <c r="N78" s="9">
        <f t="shared" si="3"/>
        <v>0</v>
      </c>
      <c r="O78" s="11">
        <f t="shared" si="4"/>
        <v>0</v>
      </c>
    </row>
    <row r="79" spans="1:15">
      <c r="A79" s="24" t="s">
        <v>56</v>
      </c>
      <c r="B79" s="9"/>
      <c r="C79" s="10">
        <v>1</v>
      </c>
      <c r="D79" s="10">
        <v>1</v>
      </c>
      <c r="E79" s="10">
        <v>1</v>
      </c>
      <c r="F79" s="10"/>
      <c r="G79" s="10"/>
      <c r="H79" s="20"/>
      <c r="I79" s="20"/>
      <c r="J79" s="20">
        <v>1</v>
      </c>
      <c r="K79" s="20"/>
      <c r="L79" s="19"/>
      <c r="M79" s="19"/>
      <c r="N79" s="9">
        <f t="shared" si="3"/>
        <v>4</v>
      </c>
      <c r="O79" s="11">
        <f t="shared" si="4"/>
        <v>0.33333333333333331</v>
      </c>
    </row>
    <row r="80" spans="1:15" ht="28">
      <c r="A80" s="25" t="s">
        <v>57</v>
      </c>
      <c r="B80" s="9"/>
      <c r="C80" s="10"/>
      <c r="D80" s="10"/>
      <c r="E80" s="10"/>
      <c r="F80" s="10"/>
      <c r="G80" s="10"/>
      <c r="H80" s="20">
        <v>1</v>
      </c>
      <c r="I80" s="20"/>
      <c r="J80" s="20"/>
      <c r="K80" s="20"/>
      <c r="L80" s="19"/>
      <c r="M80" s="19"/>
      <c r="N80" s="9">
        <f t="shared" si="3"/>
        <v>1</v>
      </c>
      <c r="O80" s="11">
        <f t="shared" si="4"/>
        <v>8.3333333333333329E-2</v>
      </c>
    </row>
    <row r="81" spans="1:15">
      <c r="A81" s="19"/>
      <c r="B81" s="9"/>
      <c r="C81" s="10"/>
      <c r="D81" s="10"/>
      <c r="E81" s="10"/>
      <c r="F81" s="10"/>
      <c r="G81" s="10"/>
      <c r="H81" s="20"/>
      <c r="I81" s="20"/>
      <c r="J81" s="20"/>
      <c r="K81" s="20"/>
      <c r="L81" s="19"/>
      <c r="M81" s="19"/>
      <c r="N81" s="9">
        <f t="shared" si="3"/>
        <v>0</v>
      </c>
      <c r="O81" s="11">
        <f t="shared" si="4"/>
        <v>0</v>
      </c>
    </row>
    <row r="82" spans="1:15">
      <c r="A82" s="6" t="s">
        <v>58</v>
      </c>
      <c r="B82" s="9"/>
      <c r="C82" s="10"/>
      <c r="D82" s="10"/>
      <c r="E82" s="10"/>
      <c r="F82" s="10"/>
      <c r="G82" s="10"/>
      <c r="H82" s="20"/>
      <c r="I82" s="20"/>
      <c r="J82" s="20"/>
      <c r="K82" s="20"/>
      <c r="L82" s="19"/>
      <c r="M82" s="19"/>
      <c r="N82" s="9">
        <f t="shared" si="3"/>
        <v>0</v>
      </c>
      <c r="O82" s="11">
        <f t="shared" si="4"/>
        <v>0</v>
      </c>
    </row>
    <row r="83" spans="1:15">
      <c r="A83" s="19"/>
      <c r="B83" s="9"/>
      <c r="C83" s="10"/>
      <c r="D83" s="10"/>
      <c r="E83" s="10"/>
      <c r="F83" s="10"/>
      <c r="G83" s="10"/>
      <c r="H83" s="20"/>
      <c r="I83" s="20"/>
      <c r="J83" s="20"/>
      <c r="K83" s="20"/>
      <c r="L83" s="19"/>
      <c r="M83" s="19"/>
      <c r="N83" s="9">
        <f t="shared" si="3"/>
        <v>0</v>
      </c>
      <c r="O83" s="11">
        <f t="shared" si="4"/>
        <v>0</v>
      </c>
    </row>
    <row r="84" spans="1:15" ht="28">
      <c r="A84" s="25" t="s">
        <v>59</v>
      </c>
      <c r="B84" s="9"/>
      <c r="C84" s="10"/>
      <c r="D84" s="10">
        <v>1</v>
      </c>
      <c r="E84" s="10"/>
      <c r="F84" s="10"/>
      <c r="G84" s="10"/>
      <c r="H84" s="20"/>
      <c r="I84" s="20"/>
      <c r="J84" s="20"/>
      <c r="K84" s="20"/>
      <c r="L84" s="19"/>
      <c r="M84" s="19"/>
      <c r="N84" s="9">
        <f t="shared" si="3"/>
        <v>1</v>
      </c>
      <c r="O84" s="11">
        <f t="shared" si="4"/>
        <v>8.3333333333333329E-2</v>
      </c>
    </row>
    <row r="85" spans="1:15" ht="28">
      <c r="A85" s="25" t="s">
        <v>60</v>
      </c>
      <c r="B85" s="9"/>
      <c r="C85" s="10"/>
      <c r="D85" s="10"/>
      <c r="E85" s="10"/>
      <c r="F85" s="10"/>
      <c r="G85" s="10"/>
      <c r="H85" s="20"/>
      <c r="I85" s="20"/>
      <c r="J85" s="20"/>
      <c r="K85" s="20"/>
      <c r="L85" s="19"/>
      <c r="M85" s="19"/>
      <c r="N85" s="9">
        <f t="shared" si="3"/>
        <v>0</v>
      </c>
      <c r="O85" s="11">
        <f t="shared" si="4"/>
        <v>0</v>
      </c>
    </row>
    <row r="86" spans="1:15">
      <c r="A86" s="27"/>
      <c r="B86" s="28"/>
      <c r="C86" s="29"/>
      <c r="D86" s="29"/>
      <c r="E86" s="29"/>
      <c r="F86" s="29"/>
      <c r="G86" s="29"/>
    </row>
    <row r="87" spans="1:15">
      <c r="A87" s="19"/>
      <c r="B87" s="9"/>
      <c r="C87" s="10"/>
      <c r="D87" s="10"/>
      <c r="E87" s="10"/>
      <c r="F87" s="10"/>
      <c r="G87" s="10"/>
    </row>
    <row r="88" spans="1:15">
      <c r="A88" s="19"/>
      <c r="B88" s="9"/>
      <c r="C88" s="10"/>
      <c r="D88" s="10"/>
      <c r="E88" s="10"/>
      <c r="F88" s="10"/>
      <c r="G88" s="10"/>
    </row>
    <row r="89" spans="1:15">
      <c r="A89" s="19"/>
      <c r="B89" s="9"/>
      <c r="C89" s="10"/>
      <c r="D89" s="10"/>
      <c r="E89" s="10"/>
      <c r="F89" s="10"/>
      <c r="G89" s="10"/>
    </row>
    <row r="90" spans="1:15">
      <c r="A90" s="19"/>
      <c r="B90" s="9"/>
      <c r="C90" s="10"/>
      <c r="D90" s="10"/>
      <c r="E90" s="10"/>
      <c r="F90" s="10"/>
      <c r="G90" s="10"/>
    </row>
    <row r="91" spans="1:15">
      <c r="A91" s="19"/>
      <c r="B91" s="9"/>
      <c r="C91" s="10"/>
      <c r="D91" s="10"/>
      <c r="E91" s="10"/>
      <c r="F91" s="10"/>
      <c r="G91" s="10"/>
    </row>
    <row r="92" spans="1:15">
      <c r="A92" s="19"/>
      <c r="B92" s="9"/>
      <c r="C92" s="10"/>
      <c r="D92" s="10"/>
      <c r="E92" s="10"/>
      <c r="F92" s="10"/>
      <c r="G92" s="10"/>
    </row>
    <row r="93" spans="1:15">
      <c r="A93" s="19"/>
      <c r="B93" s="9"/>
      <c r="C93" s="10"/>
      <c r="D93" s="10"/>
      <c r="E93" s="10"/>
      <c r="F93" s="10"/>
      <c r="G93" s="10"/>
    </row>
    <row r="94" spans="1:15">
      <c r="A94" s="19"/>
      <c r="B94" s="9"/>
      <c r="C94" s="10"/>
      <c r="D94" s="10"/>
      <c r="E94" s="10"/>
      <c r="F94" s="10"/>
      <c r="G94" s="10"/>
    </row>
    <row r="95" spans="1:15">
      <c r="A95" s="19"/>
      <c r="B95" s="9"/>
      <c r="C95" s="10"/>
      <c r="D95" s="10"/>
      <c r="E95" s="10"/>
      <c r="F95" s="10"/>
      <c r="G95" s="10"/>
    </row>
    <row r="96" spans="1:15">
      <c r="A96" s="19"/>
      <c r="B96" s="9"/>
      <c r="C96" s="10"/>
      <c r="D96" s="10"/>
      <c r="E96" s="10"/>
      <c r="F96" s="10"/>
      <c r="G96" s="10"/>
    </row>
    <row r="97" spans="1:7">
      <c r="A97" s="19"/>
      <c r="B97" s="9"/>
      <c r="C97" s="10"/>
      <c r="D97" s="10"/>
      <c r="E97" s="10"/>
      <c r="F97" s="10"/>
      <c r="G97" s="10"/>
    </row>
    <row r="98" spans="1:7">
      <c r="A98" s="19"/>
      <c r="B98" s="9"/>
      <c r="C98" s="10"/>
      <c r="D98" s="10"/>
      <c r="E98" s="10"/>
      <c r="F98" s="10"/>
      <c r="G98" s="10"/>
    </row>
    <row r="99" spans="1:7">
      <c r="A99" s="19"/>
      <c r="B99" s="9"/>
      <c r="C99" s="10"/>
      <c r="D99" s="10"/>
      <c r="E99" s="10"/>
      <c r="F99" s="10"/>
      <c r="G99" s="10"/>
    </row>
    <row r="100" spans="1:7">
      <c r="B100" s="12"/>
      <c r="C100" s="31"/>
      <c r="D100" s="31"/>
      <c r="E100" s="31"/>
      <c r="F100" s="31"/>
      <c r="G100" s="31"/>
    </row>
    <row r="101" spans="1:7">
      <c r="B101" s="12"/>
      <c r="C101" s="31"/>
      <c r="D101" s="31"/>
      <c r="E101" s="31"/>
      <c r="F101" s="31"/>
      <c r="G101" s="31"/>
    </row>
    <row r="102" spans="1:7">
      <c r="B102" s="12"/>
      <c r="C102" s="31"/>
      <c r="D102" s="31"/>
      <c r="E102" s="31"/>
      <c r="F102" s="31"/>
      <c r="G102" s="31"/>
    </row>
    <row r="103" spans="1:7">
      <c r="B103" s="12"/>
      <c r="C103" s="31"/>
      <c r="D103" s="31"/>
      <c r="E103" s="31"/>
      <c r="F103" s="31"/>
      <c r="G103" s="31"/>
    </row>
    <row r="104" spans="1:7">
      <c r="B104" s="12"/>
      <c r="C104" s="31"/>
      <c r="D104" s="31"/>
      <c r="E104" s="31"/>
      <c r="F104" s="31"/>
      <c r="G104" s="31"/>
    </row>
    <row r="105" spans="1:7">
      <c r="B105" s="12"/>
      <c r="C105" s="31"/>
      <c r="D105" s="31"/>
      <c r="E105" s="31"/>
      <c r="F105" s="31"/>
      <c r="G105" s="31"/>
    </row>
    <row r="106" spans="1:7">
      <c r="B106" s="12"/>
      <c r="C106" s="31"/>
      <c r="D106" s="31"/>
      <c r="E106" s="31"/>
      <c r="F106" s="31"/>
      <c r="G106" s="31"/>
    </row>
    <row r="107" spans="1:7">
      <c r="B107" s="12"/>
      <c r="C107" s="31"/>
      <c r="D107" s="31"/>
      <c r="E107" s="31"/>
      <c r="F107" s="31"/>
      <c r="G107" s="31"/>
    </row>
    <row r="108" spans="1:7">
      <c r="B108" s="12"/>
      <c r="C108" s="31"/>
      <c r="D108" s="31"/>
      <c r="E108" s="31"/>
      <c r="F108" s="31"/>
      <c r="G108" s="31"/>
    </row>
    <row r="109" spans="1:7">
      <c r="B109" s="12"/>
      <c r="C109" s="31"/>
      <c r="D109" s="31"/>
      <c r="E109" s="31"/>
      <c r="F109" s="31"/>
      <c r="G109" s="31"/>
    </row>
    <row r="110" spans="1:7">
      <c r="B110" s="12"/>
      <c r="C110" s="31"/>
      <c r="D110" s="31"/>
      <c r="E110" s="31"/>
      <c r="F110" s="31"/>
      <c r="G110" s="31"/>
    </row>
    <row r="111" spans="1:7">
      <c r="B111" s="12"/>
      <c r="C111" s="31"/>
      <c r="D111" s="31"/>
      <c r="E111" s="31"/>
      <c r="F111" s="31"/>
      <c r="G111" s="31"/>
    </row>
    <row r="112" spans="1:7">
      <c r="B112" s="12"/>
      <c r="C112" s="31"/>
      <c r="D112" s="31"/>
      <c r="E112" s="31"/>
      <c r="F112" s="31"/>
      <c r="G112" s="31"/>
    </row>
    <row r="113" spans="2:7">
      <c r="B113" s="12"/>
      <c r="C113" s="31"/>
      <c r="D113" s="31"/>
      <c r="E113" s="31"/>
      <c r="F113" s="31"/>
      <c r="G113" s="31"/>
    </row>
    <row r="114" spans="2:7">
      <c r="B114" s="12"/>
      <c r="C114" s="31"/>
      <c r="D114" s="31"/>
      <c r="E114" s="31"/>
      <c r="F114" s="31"/>
      <c r="G114" s="31"/>
    </row>
    <row r="115" spans="2:7">
      <c r="B115" s="12"/>
      <c r="C115" s="31"/>
      <c r="D115" s="31"/>
      <c r="E115" s="31"/>
      <c r="F115" s="31"/>
      <c r="G115" s="31"/>
    </row>
    <row r="116" spans="2:7">
      <c r="B116" s="12"/>
      <c r="C116" s="31"/>
      <c r="D116" s="31"/>
      <c r="E116" s="31"/>
      <c r="F116" s="31"/>
      <c r="G116" s="31"/>
    </row>
    <row r="117" spans="2:7">
      <c r="B117" s="12"/>
      <c r="C117" s="31"/>
      <c r="D117" s="31"/>
      <c r="E117" s="31"/>
      <c r="F117" s="31"/>
      <c r="G117" s="31"/>
    </row>
    <row r="118" spans="2:7">
      <c r="B118" s="12"/>
      <c r="C118" s="31"/>
      <c r="D118" s="31"/>
      <c r="E118" s="31"/>
      <c r="F118" s="31"/>
      <c r="G118" s="31"/>
    </row>
    <row r="119" spans="2:7">
      <c r="B119" s="12"/>
      <c r="C119" s="31"/>
      <c r="D119" s="31"/>
      <c r="E119" s="31"/>
      <c r="F119" s="31"/>
      <c r="G119" s="31"/>
    </row>
    <row r="120" spans="2:7">
      <c r="B120" s="12"/>
      <c r="C120" s="31"/>
      <c r="D120" s="31"/>
      <c r="E120" s="31"/>
      <c r="F120" s="31"/>
      <c r="G120" s="31"/>
    </row>
    <row r="121" spans="2:7">
      <c r="B121" s="12"/>
      <c r="C121" s="31"/>
      <c r="D121" s="31"/>
      <c r="E121" s="31"/>
      <c r="F121" s="31"/>
      <c r="G121" s="31"/>
    </row>
    <row r="122" spans="2:7">
      <c r="B122" s="12"/>
      <c r="C122" s="31"/>
      <c r="D122" s="31"/>
      <c r="E122" s="31"/>
      <c r="F122" s="31"/>
      <c r="G122" s="31"/>
    </row>
    <row r="123" spans="2:7">
      <c r="B123" s="12"/>
      <c r="C123" s="31"/>
      <c r="D123" s="31"/>
      <c r="E123" s="31"/>
      <c r="F123" s="31"/>
      <c r="G123" s="31"/>
    </row>
    <row r="124" spans="2:7">
      <c r="B124" s="12"/>
      <c r="C124" s="31"/>
      <c r="D124" s="31"/>
      <c r="E124" s="31"/>
      <c r="F124" s="31"/>
      <c r="G124" s="31"/>
    </row>
    <row r="125" spans="2:7">
      <c r="B125" s="12"/>
      <c r="C125" s="31"/>
      <c r="D125" s="31"/>
      <c r="E125" s="31"/>
      <c r="F125" s="31"/>
      <c r="G125" s="31"/>
    </row>
    <row r="126" spans="2:7">
      <c r="B126" s="12"/>
      <c r="C126" s="31"/>
      <c r="D126" s="31"/>
      <c r="E126" s="31"/>
      <c r="F126" s="31"/>
      <c r="G126" s="31"/>
    </row>
    <row r="127" spans="2:7">
      <c r="B127" s="12"/>
      <c r="C127" s="31"/>
      <c r="D127" s="31"/>
      <c r="E127" s="31"/>
      <c r="F127" s="31"/>
      <c r="G127" s="31"/>
    </row>
    <row r="128" spans="2:7">
      <c r="B128" s="12"/>
      <c r="C128" s="31"/>
      <c r="D128" s="31"/>
      <c r="E128" s="31"/>
      <c r="F128" s="31"/>
      <c r="G128" s="31"/>
    </row>
    <row r="129" spans="2:7">
      <c r="B129" s="12"/>
      <c r="C129" s="31"/>
      <c r="D129" s="31"/>
      <c r="E129" s="31"/>
      <c r="F129" s="31"/>
      <c r="G129" s="31"/>
    </row>
    <row r="130" spans="2:7">
      <c r="B130" s="12"/>
      <c r="C130" s="31"/>
      <c r="D130" s="31"/>
      <c r="E130" s="31"/>
      <c r="F130" s="31"/>
      <c r="G130" s="31"/>
    </row>
    <row r="131" spans="2:7">
      <c r="B131" s="12"/>
      <c r="C131" s="31"/>
      <c r="D131" s="31"/>
      <c r="E131" s="31"/>
      <c r="F131" s="31"/>
      <c r="G131" s="31"/>
    </row>
    <row r="132" spans="2:7">
      <c r="B132" s="12"/>
      <c r="C132" s="31"/>
      <c r="D132" s="31"/>
      <c r="E132" s="31"/>
      <c r="F132" s="31"/>
      <c r="G132" s="31"/>
    </row>
    <row r="133" spans="2:7">
      <c r="B133" s="12"/>
      <c r="C133" s="31"/>
      <c r="D133" s="31"/>
      <c r="E133" s="31"/>
      <c r="F133" s="31"/>
      <c r="G133" s="3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opLeftCell="A77" workbookViewId="0">
      <selection activeCell="D43" sqref="D43"/>
    </sheetView>
  </sheetViews>
  <sheetFormatPr baseColWidth="10" defaultColWidth="8.83203125" defaultRowHeight="15" x14ac:dyDescent="0"/>
  <cols>
    <col min="2" max="2" width="15.83203125" style="39" customWidth="1"/>
    <col min="3" max="3" width="58.83203125" style="40" customWidth="1"/>
  </cols>
  <sheetData>
    <row r="1" spans="1:5" ht="17">
      <c r="A1" s="2">
        <v>1</v>
      </c>
      <c r="B1" s="32" t="s">
        <v>61</v>
      </c>
      <c r="C1" s="33" t="s">
        <v>62</v>
      </c>
      <c r="D1" s="34"/>
    </row>
    <row r="2" spans="1:5" ht="17">
      <c r="A2" s="2">
        <f>A1+1</f>
        <v>2</v>
      </c>
      <c r="B2" s="32" t="s">
        <v>61</v>
      </c>
      <c r="C2" s="33" t="s">
        <v>63</v>
      </c>
      <c r="D2" s="34"/>
    </row>
    <row r="3" spans="1:5" ht="17">
      <c r="A3" s="2">
        <f t="shared" ref="A3:A52" si="0">A2+1</f>
        <v>3</v>
      </c>
      <c r="B3" s="32" t="s">
        <v>64</v>
      </c>
      <c r="C3" s="33" t="s">
        <v>65</v>
      </c>
      <c r="D3" s="34"/>
    </row>
    <row r="4" spans="1:5" ht="28">
      <c r="A4" s="2">
        <f t="shared" si="0"/>
        <v>4</v>
      </c>
      <c r="B4" s="32" t="s">
        <v>66</v>
      </c>
      <c r="C4" s="33" t="s">
        <v>67</v>
      </c>
      <c r="D4" s="34"/>
    </row>
    <row r="5" spans="1:5" ht="28">
      <c r="A5" s="2">
        <f t="shared" si="0"/>
        <v>5</v>
      </c>
      <c r="B5" s="32" t="s">
        <v>68</v>
      </c>
      <c r="C5" s="33" t="s">
        <v>69</v>
      </c>
      <c r="D5" s="34"/>
    </row>
    <row r="6" spans="1:5" ht="17">
      <c r="A6" s="2">
        <f t="shared" si="0"/>
        <v>6</v>
      </c>
      <c r="B6" s="32" t="s">
        <v>68</v>
      </c>
      <c r="C6" s="33" t="s">
        <v>70</v>
      </c>
      <c r="D6" s="34"/>
    </row>
    <row r="7" spans="1:5" ht="28">
      <c r="A7" s="2">
        <f t="shared" si="0"/>
        <v>7</v>
      </c>
      <c r="B7" s="32" t="s">
        <v>71</v>
      </c>
      <c r="C7" s="33" t="s">
        <v>72</v>
      </c>
      <c r="D7" s="34">
        <v>1</v>
      </c>
    </row>
    <row r="8" spans="1:5" ht="17">
      <c r="A8" s="2">
        <f t="shared" si="0"/>
        <v>8</v>
      </c>
      <c r="B8" s="32" t="s">
        <v>73</v>
      </c>
      <c r="C8" s="33" t="s">
        <v>74</v>
      </c>
      <c r="D8" s="34"/>
    </row>
    <row r="9" spans="1:5" ht="28">
      <c r="A9" s="2">
        <f t="shared" si="0"/>
        <v>9</v>
      </c>
      <c r="B9" s="32" t="s">
        <v>75</v>
      </c>
      <c r="C9" s="33" t="s">
        <v>76</v>
      </c>
      <c r="D9" s="34"/>
    </row>
    <row r="10" spans="1:5" ht="17">
      <c r="A10" s="2">
        <f t="shared" si="0"/>
        <v>10</v>
      </c>
      <c r="B10" s="32" t="s">
        <v>75</v>
      </c>
      <c r="C10" s="33" t="s">
        <v>77</v>
      </c>
      <c r="D10" s="34"/>
    </row>
    <row r="11" spans="1:5" ht="17">
      <c r="A11" s="2">
        <f t="shared" si="0"/>
        <v>11</v>
      </c>
      <c r="B11" s="32" t="s">
        <v>78</v>
      </c>
      <c r="C11" s="33" t="s">
        <v>79</v>
      </c>
      <c r="D11" s="34"/>
    </row>
    <row r="12" spans="1:5" ht="17">
      <c r="A12" s="2">
        <f t="shared" si="0"/>
        <v>12</v>
      </c>
      <c r="B12" s="32" t="s">
        <v>78</v>
      </c>
      <c r="C12" s="33" t="s">
        <v>80</v>
      </c>
      <c r="D12" s="34"/>
    </row>
    <row r="13" spans="1:5" ht="17">
      <c r="A13" s="2">
        <f t="shared" si="0"/>
        <v>13</v>
      </c>
      <c r="B13" s="32" t="s">
        <v>78</v>
      </c>
      <c r="C13" s="33" t="s">
        <v>81</v>
      </c>
      <c r="D13" s="34"/>
    </row>
    <row r="14" spans="1:5" ht="17">
      <c r="A14" s="2">
        <f t="shared" si="0"/>
        <v>14</v>
      </c>
      <c r="B14" s="32" t="s">
        <v>82</v>
      </c>
      <c r="C14" s="33" t="s">
        <v>83</v>
      </c>
      <c r="D14" s="34"/>
    </row>
    <row r="15" spans="1:5" ht="17">
      <c r="A15" s="2">
        <f t="shared" si="0"/>
        <v>15</v>
      </c>
      <c r="B15" s="32" t="s">
        <v>82</v>
      </c>
      <c r="C15" s="33" t="s">
        <v>84</v>
      </c>
      <c r="D15" s="34">
        <v>1</v>
      </c>
    </row>
    <row r="16" spans="1:5" ht="17">
      <c r="A16" s="2">
        <f t="shared" si="0"/>
        <v>16</v>
      </c>
      <c r="B16" s="32" t="s">
        <v>82</v>
      </c>
      <c r="C16" s="33" t="s">
        <v>85</v>
      </c>
      <c r="D16" s="34"/>
      <c r="E16">
        <v>1</v>
      </c>
    </row>
    <row r="17" spans="1:5" ht="17">
      <c r="A17" s="2">
        <f t="shared" si="0"/>
        <v>17</v>
      </c>
      <c r="B17" s="32" t="s">
        <v>82</v>
      </c>
      <c r="C17" s="33" t="s">
        <v>86</v>
      </c>
      <c r="D17" s="34"/>
    </row>
    <row r="18" spans="1:5" ht="17">
      <c r="A18" s="2">
        <f t="shared" si="0"/>
        <v>18</v>
      </c>
      <c r="B18" s="32" t="s">
        <v>82</v>
      </c>
      <c r="C18" s="35" t="s">
        <v>87</v>
      </c>
      <c r="D18" s="34"/>
      <c r="E18">
        <v>1</v>
      </c>
    </row>
    <row r="19" spans="1:5" ht="17">
      <c r="A19" s="2">
        <f t="shared" si="0"/>
        <v>19</v>
      </c>
      <c r="B19" s="32" t="s">
        <v>82</v>
      </c>
      <c r="C19" s="36" t="s">
        <v>88</v>
      </c>
      <c r="D19" s="34"/>
    </row>
    <row r="20" spans="1:5" ht="17">
      <c r="A20" s="2">
        <f t="shared" si="0"/>
        <v>20</v>
      </c>
      <c r="B20" s="32" t="s">
        <v>82</v>
      </c>
      <c r="C20" s="35" t="s">
        <v>89</v>
      </c>
      <c r="D20" s="34"/>
    </row>
    <row r="21" spans="1:5" ht="17">
      <c r="A21" s="2">
        <f t="shared" si="0"/>
        <v>21</v>
      </c>
      <c r="B21" s="32" t="s">
        <v>82</v>
      </c>
      <c r="C21" s="35" t="s">
        <v>90</v>
      </c>
      <c r="D21" s="34">
        <v>1</v>
      </c>
    </row>
    <row r="22" spans="1:5" ht="17">
      <c r="A22" s="2">
        <f t="shared" si="0"/>
        <v>22</v>
      </c>
      <c r="B22" s="32" t="s">
        <v>82</v>
      </c>
      <c r="C22" s="35" t="s">
        <v>91</v>
      </c>
      <c r="D22" s="34"/>
    </row>
    <row r="23" spans="1:5" ht="28">
      <c r="A23" s="2">
        <f t="shared" si="0"/>
        <v>23</v>
      </c>
      <c r="B23" s="32" t="s">
        <v>82</v>
      </c>
      <c r="C23" s="35" t="s">
        <v>92</v>
      </c>
      <c r="D23" s="34"/>
    </row>
    <row r="24" spans="1:5" ht="17">
      <c r="A24" s="2">
        <f t="shared" si="0"/>
        <v>24</v>
      </c>
      <c r="B24" s="32" t="s">
        <v>82</v>
      </c>
      <c r="C24" s="35" t="s">
        <v>93</v>
      </c>
      <c r="D24" s="34">
        <v>1</v>
      </c>
    </row>
    <row r="25" spans="1:5" ht="28">
      <c r="A25" s="2">
        <f t="shared" si="0"/>
        <v>25</v>
      </c>
      <c r="B25" s="32" t="s">
        <v>82</v>
      </c>
      <c r="C25" s="35" t="s">
        <v>94</v>
      </c>
      <c r="D25" s="34">
        <v>1</v>
      </c>
    </row>
    <row r="26" spans="1:5" ht="17">
      <c r="A26" s="2">
        <f t="shared" si="0"/>
        <v>26</v>
      </c>
      <c r="B26" s="32" t="s">
        <v>82</v>
      </c>
      <c r="C26" s="21" t="s">
        <v>95</v>
      </c>
      <c r="D26" s="34"/>
    </row>
    <row r="27" spans="1:5" ht="17">
      <c r="A27" s="2">
        <f t="shared" si="0"/>
        <v>27</v>
      </c>
      <c r="B27" s="32" t="s">
        <v>82</v>
      </c>
      <c r="C27" s="35" t="s">
        <v>96</v>
      </c>
      <c r="D27" s="34"/>
    </row>
    <row r="28" spans="1:5" ht="17">
      <c r="A28" s="2">
        <f t="shared" si="0"/>
        <v>28</v>
      </c>
      <c r="B28" s="32" t="s">
        <v>82</v>
      </c>
      <c r="C28" s="35" t="s">
        <v>97</v>
      </c>
      <c r="D28" s="34">
        <v>1</v>
      </c>
    </row>
    <row r="29" spans="1:5" ht="17">
      <c r="A29" s="2">
        <f t="shared" si="0"/>
        <v>29</v>
      </c>
      <c r="B29" s="32" t="s">
        <v>82</v>
      </c>
      <c r="C29" s="21" t="s">
        <v>98</v>
      </c>
      <c r="D29" s="34"/>
    </row>
    <row r="30" spans="1:5" ht="17">
      <c r="A30" s="2"/>
      <c r="B30" s="32" t="s">
        <v>82</v>
      </c>
      <c r="C30" s="21" t="s">
        <v>99</v>
      </c>
      <c r="D30" s="34"/>
    </row>
    <row r="31" spans="1:5" ht="17">
      <c r="A31" s="2">
        <f>A29+1</f>
        <v>30</v>
      </c>
      <c r="B31" s="32" t="s">
        <v>82</v>
      </c>
      <c r="C31" s="35" t="s">
        <v>100</v>
      </c>
      <c r="D31" s="34"/>
    </row>
    <row r="32" spans="1:5" ht="17">
      <c r="A32" s="2">
        <f t="shared" si="0"/>
        <v>31</v>
      </c>
      <c r="B32" s="32" t="s">
        <v>82</v>
      </c>
      <c r="C32" s="35" t="s">
        <v>101</v>
      </c>
      <c r="D32" s="34">
        <v>1</v>
      </c>
    </row>
    <row r="33" spans="1:5" ht="17">
      <c r="A33" s="2">
        <f t="shared" si="0"/>
        <v>32</v>
      </c>
      <c r="B33" s="32" t="s">
        <v>82</v>
      </c>
      <c r="C33" s="35" t="s">
        <v>102</v>
      </c>
      <c r="D33" s="34"/>
    </row>
    <row r="34" spans="1:5" ht="17">
      <c r="A34" s="2">
        <f t="shared" si="0"/>
        <v>33</v>
      </c>
      <c r="B34" s="32" t="s">
        <v>82</v>
      </c>
      <c r="C34" s="35" t="s">
        <v>103</v>
      </c>
      <c r="D34" s="34"/>
    </row>
    <row r="35" spans="1:5" ht="17">
      <c r="A35" s="2">
        <f t="shared" si="0"/>
        <v>34</v>
      </c>
      <c r="B35" s="32" t="s">
        <v>82</v>
      </c>
      <c r="C35" s="35" t="s">
        <v>104</v>
      </c>
      <c r="D35" s="34">
        <v>1</v>
      </c>
    </row>
    <row r="36" spans="1:5" ht="17">
      <c r="A36" s="2">
        <f t="shared" si="0"/>
        <v>35</v>
      </c>
      <c r="B36" s="32" t="s">
        <v>82</v>
      </c>
      <c r="C36" s="35" t="s">
        <v>105</v>
      </c>
      <c r="D36" s="34">
        <v>1</v>
      </c>
    </row>
    <row r="37" spans="1:5" ht="17">
      <c r="A37" s="2">
        <f t="shared" si="0"/>
        <v>36</v>
      </c>
      <c r="B37" s="32" t="s">
        <v>82</v>
      </c>
      <c r="C37" s="35" t="s">
        <v>106</v>
      </c>
      <c r="D37" s="34"/>
    </row>
    <row r="38" spans="1:5" ht="17">
      <c r="A38" s="2">
        <f t="shared" si="0"/>
        <v>37</v>
      </c>
      <c r="B38" s="32" t="s">
        <v>82</v>
      </c>
      <c r="C38" s="35" t="s">
        <v>107</v>
      </c>
      <c r="D38" s="34"/>
    </row>
    <row r="39" spans="1:5" ht="17">
      <c r="A39" s="2">
        <f t="shared" si="0"/>
        <v>38</v>
      </c>
      <c r="B39" s="32" t="s">
        <v>82</v>
      </c>
      <c r="C39" s="35" t="s">
        <v>108</v>
      </c>
      <c r="D39" s="34"/>
    </row>
    <row r="40" spans="1:5" ht="17">
      <c r="A40" s="2">
        <f t="shared" si="0"/>
        <v>39</v>
      </c>
      <c r="B40" s="32" t="s">
        <v>82</v>
      </c>
      <c r="C40" s="35" t="s">
        <v>109</v>
      </c>
      <c r="D40" s="34"/>
    </row>
    <row r="41" spans="1:5" ht="17">
      <c r="A41" s="2">
        <f t="shared" si="0"/>
        <v>40</v>
      </c>
      <c r="B41" s="32" t="s">
        <v>82</v>
      </c>
      <c r="C41" s="35" t="s">
        <v>110</v>
      </c>
      <c r="D41" s="34"/>
    </row>
    <row r="42" spans="1:5" ht="17">
      <c r="A42" s="2">
        <f t="shared" si="0"/>
        <v>41</v>
      </c>
      <c r="B42" s="32" t="s">
        <v>82</v>
      </c>
      <c r="C42" s="35" t="s">
        <v>111</v>
      </c>
      <c r="D42" s="34"/>
    </row>
    <row r="43" spans="1:5" ht="17">
      <c r="A43" s="2">
        <f t="shared" si="0"/>
        <v>42</v>
      </c>
      <c r="B43" s="32" t="s">
        <v>82</v>
      </c>
      <c r="C43" s="35" t="s">
        <v>112</v>
      </c>
      <c r="D43" s="34">
        <v>1</v>
      </c>
    </row>
    <row r="44" spans="1:5" ht="17">
      <c r="A44" s="2">
        <f t="shared" si="0"/>
        <v>43</v>
      </c>
      <c r="B44" s="32" t="s">
        <v>82</v>
      </c>
      <c r="C44" s="35" t="s">
        <v>113</v>
      </c>
      <c r="D44" s="34"/>
    </row>
    <row r="45" spans="1:5" ht="17">
      <c r="A45" s="2"/>
      <c r="B45" s="32"/>
      <c r="C45" s="35"/>
      <c r="D45" s="34">
        <f>SUM(D1:D44)</f>
        <v>10</v>
      </c>
    </row>
    <row r="46" spans="1:5" ht="17">
      <c r="A46" s="2"/>
      <c r="B46" s="32"/>
      <c r="C46" s="35"/>
      <c r="D46" s="37">
        <f>D45/44</f>
        <v>0.22727272727272727</v>
      </c>
      <c r="E46" s="37">
        <f>3/44</f>
        <v>6.8181818181818177E-2</v>
      </c>
    </row>
    <row r="47" spans="1:5" ht="17">
      <c r="A47" s="2">
        <f>A44+1</f>
        <v>44</v>
      </c>
      <c r="B47" s="32" t="s">
        <v>114</v>
      </c>
      <c r="C47" s="35" t="s">
        <v>115</v>
      </c>
      <c r="D47" s="34"/>
    </row>
    <row r="48" spans="1:5" ht="17">
      <c r="A48" s="2">
        <f t="shared" si="0"/>
        <v>45</v>
      </c>
      <c r="B48" s="32" t="s">
        <v>114</v>
      </c>
      <c r="C48" s="35" t="s">
        <v>116</v>
      </c>
      <c r="D48" s="34"/>
    </row>
    <row r="49" spans="1:5" ht="17">
      <c r="A49" s="2">
        <f t="shared" si="0"/>
        <v>46</v>
      </c>
      <c r="B49" s="32" t="s">
        <v>114</v>
      </c>
      <c r="C49" s="35" t="s">
        <v>117</v>
      </c>
      <c r="D49" s="34"/>
    </row>
    <row r="50" spans="1:5" ht="17">
      <c r="A50" s="2">
        <f t="shared" si="0"/>
        <v>47</v>
      </c>
      <c r="B50" s="32" t="s">
        <v>114</v>
      </c>
      <c r="C50" s="35" t="s">
        <v>118</v>
      </c>
      <c r="D50" s="34"/>
    </row>
    <row r="51" spans="1:5" ht="17">
      <c r="A51" s="2">
        <f t="shared" si="0"/>
        <v>48</v>
      </c>
      <c r="B51" s="32" t="s">
        <v>114</v>
      </c>
      <c r="C51" s="21" t="s">
        <v>119</v>
      </c>
      <c r="D51" s="34"/>
    </row>
    <row r="52" spans="1:5" ht="17">
      <c r="A52" s="2">
        <f t="shared" si="0"/>
        <v>49</v>
      </c>
      <c r="B52" s="32" t="s">
        <v>114</v>
      </c>
      <c r="C52" s="35"/>
      <c r="D52" s="34"/>
      <c r="E52" s="38"/>
    </row>
    <row r="54" spans="1:5" ht="17">
      <c r="D54" s="34"/>
    </row>
    <row r="58" spans="1:5" ht="20">
      <c r="B58" s="34" t="s">
        <v>120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cctld responses</vt:lpstr>
      <vt:lpstr>RESPONDENTS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</dc:creator>
  <cp:lastModifiedBy>Bart Boswinkel</cp:lastModifiedBy>
  <dcterms:created xsi:type="dcterms:W3CDTF">2015-05-24T16:25:54Z</dcterms:created>
  <dcterms:modified xsi:type="dcterms:W3CDTF">2015-05-27T20:49:47Z</dcterms:modified>
</cp:coreProperties>
</file>