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810" windowWidth="21735" windowHeight="10500" tabRatio="772" activeTab="3"/>
  </bookViews>
  <sheets>
    <sheet name="AllResponses" sheetId="10" r:id="rId1"/>
    <sheet name="AllResponsesNodoubles" sheetId="11" r:id="rId2"/>
    <sheet name="Analysis-all-raw" sheetId="12" r:id="rId3"/>
    <sheet name="Analysis-Type-Raw" sheetId="13" r:id="rId4"/>
    <sheet name="Analysis-CCvsRySG" sheetId="14" r:id="rId5"/>
    <sheet name="Analysis-RespInICANNvsOut" sheetId="15" r:id="rId6"/>
    <sheet name="Sheet7" sheetId="16" r:id="rId7"/>
  </sheets>
  <calcPr calcId="145621"/>
</workbook>
</file>

<file path=xl/calcChain.xml><?xml version="1.0" encoding="utf-8"?>
<calcChain xmlns="http://schemas.openxmlformats.org/spreadsheetml/2006/main">
  <c r="O105" i="12" l="1"/>
  <c r="N105" i="12"/>
  <c r="I105" i="12"/>
  <c r="H105" i="12"/>
  <c r="G105" i="12"/>
  <c r="J105" i="12" s="1"/>
  <c r="F105" i="12"/>
  <c r="E105" i="12"/>
  <c r="D105" i="12"/>
  <c r="C105" i="12"/>
  <c r="M105" i="12" s="1"/>
  <c r="B105" i="12"/>
  <c r="L105" i="12" s="1"/>
  <c r="E104" i="12"/>
  <c r="D104" i="12"/>
  <c r="N104" i="12" s="1"/>
  <c r="C104" i="12"/>
  <c r="B104" i="12"/>
  <c r="E103" i="12"/>
  <c r="D103" i="12"/>
  <c r="N103" i="12" s="1"/>
  <c r="C103" i="12"/>
  <c r="B103" i="12"/>
  <c r="K102" i="12"/>
  <c r="I102" i="12"/>
  <c r="H102" i="12"/>
  <c r="E102" i="12"/>
  <c r="O102" i="12" s="1"/>
  <c r="D102" i="12"/>
  <c r="N102" i="12" s="1"/>
  <c r="C102" i="12"/>
  <c r="B102" i="12"/>
  <c r="O101" i="12"/>
  <c r="N101" i="12"/>
  <c r="I101" i="12"/>
  <c r="H101" i="12"/>
  <c r="G101" i="12"/>
  <c r="J101" i="12" s="1"/>
  <c r="F101" i="12"/>
  <c r="E101" i="12"/>
  <c r="D101" i="12"/>
  <c r="C101" i="12"/>
  <c r="M101" i="12" s="1"/>
  <c r="B101" i="12"/>
  <c r="L101" i="12" s="1"/>
  <c r="O100" i="12"/>
  <c r="N100" i="12"/>
  <c r="M100" i="12"/>
  <c r="L100" i="12"/>
  <c r="E100" i="12"/>
  <c r="D100" i="12"/>
  <c r="F100" i="12" s="1"/>
  <c r="C100" i="12"/>
  <c r="B100" i="12"/>
  <c r="K100" i="12" s="1"/>
  <c r="M99" i="12"/>
  <c r="L99" i="12"/>
  <c r="E99" i="12"/>
  <c r="D99" i="12"/>
  <c r="C99" i="12"/>
  <c r="B99" i="12"/>
  <c r="K98" i="12"/>
  <c r="E98" i="12"/>
  <c r="D98" i="12"/>
  <c r="C98" i="12"/>
  <c r="B98" i="12"/>
  <c r="O97" i="12"/>
  <c r="N97" i="12"/>
  <c r="I97" i="12"/>
  <c r="H97" i="12"/>
  <c r="G97" i="12"/>
  <c r="J97" i="12" s="1"/>
  <c r="B115" i="12" s="1"/>
  <c r="F97" i="12"/>
  <c r="E97" i="12"/>
  <c r="D97" i="12"/>
  <c r="C97" i="12"/>
  <c r="M97" i="12" s="1"/>
  <c r="B97" i="12"/>
  <c r="L97" i="12" s="1"/>
  <c r="E96" i="12"/>
  <c r="D96" i="12"/>
  <c r="N96" i="12" s="1"/>
  <c r="C96" i="12"/>
  <c r="B96" i="12"/>
  <c r="E95" i="12"/>
  <c r="K95" i="12" s="1"/>
  <c r="D95" i="12"/>
  <c r="N95" i="12" s="1"/>
  <c r="C95" i="12"/>
  <c r="B95" i="12"/>
  <c r="K94" i="12"/>
  <c r="I94" i="12"/>
  <c r="H94" i="12"/>
  <c r="E94" i="12"/>
  <c r="O94" i="12" s="1"/>
  <c r="D94" i="12"/>
  <c r="N94" i="12" s="1"/>
  <c r="C94" i="12"/>
  <c r="B94" i="12"/>
  <c r="O93" i="12"/>
  <c r="N93" i="12"/>
  <c r="I93" i="12"/>
  <c r="H93" i="12"/>
  <c r="G93" i="12"/>
  <c r="J93" i="12" s="1"/>
  <c r="B111" i="12" s="1"/>
  <c r="F93" i="12"/>
  <c r="E93" i="12"/>
  <c r="D93" i="12"/>
  <c r="C93" i="12"/>
  <c r="M93" i="12" s="1"/>
  <c r="B93" i="12"/>
  <c r="L93" i="12" s="1"/>
  <c r="O92" i="12"/>
  <c r="N92" i="12"/>
  <c r="M92" i="12"/>
  <c r="L92" i="12"/>
  <c r="E92" i="12"/>
  <c r="D92" i="12"/>
  <c r="F92" i="12" s="1"/>
  <c r="C92" i="12"/>
  <c r="B92" i="12"/>
  <c r="K92" i="12" s="1"/>
  <c r="M91" i="12"/>
  <c r="L91" i="12"/>
  <c r="E91" i="12"/>
  <c r="D91" i="12"/>
  <c r="C91" i="12"/>
  <c r="B91" i="12"/>
  <c r="K90" i="12"/>
  <c r="E90" i="12"/>
  <c r="D90" i="12"/>
  <c r="C90" i="12"/>
  <c r="B90" i="12"/>
  <c r="I96" i="12" l="1"/>
  <c r="H96" i="12"/>
  <c r="I103" i="12"/>
  <c r="O103" i="12"/>
  <c r="G90" i="12"/>
  <c r="J90" i="12" s="1"/>
  <c r="B109" i="12" s="1"/>
  <c r="F90" i="12"/>
  <c r="L90" i="12"/>
  <c r="B106" i="12"/>
  <c r="K106" i="12" s="1"/>
  <c r="H91" i="12"/>
  <c r="H99" i="12"/>
  <c r="K103" i="12"/>
  <c r="I95" i="12"/>
  <c r="O95" i="12"/>
  <c r="I104" i="12"/>
  <c r="H104" i="12"/>
  <c r="G91" i="12"/>
  <c r="J91" i="12" s="1"/>
  <c r="F91" i="12"/>
  <c r="F96" i="12"/>
  <c r="G98" i="12"/>
  <c r="F98" i="12"/>
  <c r="L98" i="12"/>
  <c r="G99" i="12"/>
  <c r="J99" i="12" s="1"/>
  <c r="B116" i="12" s="1"/>
  <c r="F99" i="12"/>
  <c r="F104" i="12"/>
  <c r="M90" i="12"/>
  <c r="G96" i="12"/>
  <c r="J96" i="12" s="1"/>
  <c r="B114" i="12" s="1"/>
  <c r="M98" i="12"/>
  <c r="G104" i="12"/>
  <c r="C106" i="12"/>
  <c r="N90" i="12"/>
  <c r="N91" i="12"/>
  <c r="L95" i="12"/>
  <c r="L96" i="12"/>
  <c r="N98" i="12"/>
  <c r="N99" i="12"/>
  <c r="L103" i="12"/>
  <c r="L104" i="12"/>
  <c r="O90" i="12"/>
  <c r="I91" i="12"/>
  <c r="O91" i="12"/>
  <c r="I92" i="12"/>
  <c r="H92" i="12"/>
  <c r="M95" i="12"/>
  <c r="M96" i="12"/>
  <c r="O98" i="12"/>
  <c r="I99" i="12"/>
  <c r="O99" i="12"/>
  <c r="I100" i="12"/>
  <c r="H100" i="12"/>
  <c r="M103" i="12"/>
  <c r="M104" i="12"/>
  <c r="H90" i="12"/>
  <c r="G94" i="12"/>
  <c r="J94" i="12" s="1"/>
  <c r="B112" i="12" s="1"/>
  <c r="F94" i="12"/>
  <c r="L94" i="12"/>
  <c r="G95" i="12"/>
  <c r="J95" i="12" s="1"/>
  <c r="F95" i="12"/>
  <c r="K96" i="12"/>
  <c r="H98" i="12"/>
  <c r="G102" i="12"/>
  <c r="J102" i="12" s="1"/>
  <c r="F102" i="12"/>
  <c r="L102" i="12"/>
  <c r="G103" i="12"/>
  <c r="J103" i="12" s="1"/>
  <c r="B117" i="12" s="1"/>
  <c r="F103" i="12"/>
  <c r="K104" i="12"/>
  <c r="I90" i="12"/>
  <c r="K91" i="12"/>
  <c r="G92" i="12"/>
  <c r="J92" i="12" s="1"/>
  <c r="B110" i="12" s="1"/>
  <c r="M94" i="12"/>
  <c r="H95" i="12"/>
  <c r="B113" i="12" s="1"/>
  <c r="O96" i="12"/>
  <c r="I98" i="12"/>
  <c r="K99" i="12"/>
  <c r="G100" i="12"/>
  <c r="M102" i="12"/>
  <c r="H103" i="12"/>
  <c r="O104" i="12"/>
  <c r="D106" i="12"/>
  <c r="K93" i="12"/>
  <c r="K97" i="12"/>
  <c r="K101" i="12"/>
  <c r="K105" i="12"/>
  <c r="E106" i="12"/>
  <c r="I39" i="12"/>
  <c r="J39" i="12"/>
  <c r="K39" i="12"/>
  <c r="L39" i="12"/>
  <c r="O39" i="12"/>
  <c r="P39" i="12"/>
  <c r="Q39" i="12"/>
  <c r="R39" i="12"/>
  <c r="U39" i="12"/>
  <c r="V39" i="12"/>
  <c r="W39" i="12"/>
  <c r="X39" i="12"/>
  <c r="AA39" i="12"/>
  <c r="AB39" i="12"/>
  <c r="AC39" i="12"/>
  <c r="AD39" i="12"/>
  <c r="AG39" i="12"/>
  <c r="AH39" i="12"/>
  <c r="AI39" i="12"/>
  <c r="AJ39" i="12"/>
  <c r="AM39" i="12"/>
  <c r="AN39" i="12"/>
  <c r="AO39" i="12"/>
  <c r="AP39" i="12"/>
  <c r="AS39" i="12"/>
  <c r="AT39" i="12"/>
  <c r="AU39" i="12"/>
  <c r="AV39" i="12"/>
  <c r="AY39" i="12"/>
  <c r="AZ39" i="12"/>
  <c r="BA39" i="12"/>
  <c r="BB39" i="12"/>
  <c r="BE39" i="12"/>
  <c r="BF39" i="12"/>
  <c r="BG39" i="12"/>
  <c r="BH39" i="12"/>
  <c r="BK39" i="12"/>
  <c r="BL39" i="12"/>
  <c r="BO39" i="12" s="1"/>
  <c r="BM39" i="12"/>
  <c r="BN39" i="12"/>
  <c r="BQ39" i="12"/>
  <c r="BR39" i="12"/>
  <c r="BU39" i="12" s="1"/>
  <c r="BS39" i="12"/>
  <c r="BT39" i="12"/>
  <c r="BW39" i="12"/>
  <c r="CA39" i="12" s="1"/>
  <c r="BX39" i="12"/>
  <c r="BY39" i="12"/>
  <c r="BZ39" i="12"/>
  <c r="CC39" i="12"/>
  <c r="CD39" i="12"/>
  <c r="CE39" i="12"/>
  <c r="CF39" i="12"/>
  <c r="CI39" i="12"/>
  <c r="CM39" i="12" s="1"/>
  <c r="CJ39" i="12"/>
  <c r="CK39" i="12"/>
  <c r="CL39" i="12"/>
  <c r="CO39" i="12"/>
  <c r="CP39" i="12"/>
  <c r="CQ39" i="12"/>
  <c r="CR39" i="12"/>
  <c r="CU39" i="12"/>
  <c r="CY39" i="12" s="1"/>
  <c r="CV39" i="12"/>
  <c r="CW39" i="12"/>
  <c r="CX39" i="12"/>
  <c r="BB71" i="15"/>
  <c r="BA71" i="15"/>
  <c r="AZ71" i="15"/>
  <c r="AY71" i="15"/>
  <c r="BB70" i="15"/>
  <c r="BA70" i="15"/>
  <c r="AZ70" i="15"/>
  <c r="AY70" i="15"/>
  <c r="BB69" i="15"/>
  <c r="BA69" i="15"/>
  <c r="AZ69" i="15"/>
  <c r="AY69" i="15"/>
  <c r="BB68" i="15"/>
  <c r="BA68" i="15"/>
  <c r="AZ68" i="15"/>
  <c r="AY68" i="15"/>
  <c r="BB67" i="15"/>
  <c r="BA67" i="15"/>
  <c r="AZ67" i="15"/>
  <c r="AY67" i="15"/>
  <c r="BB66" i="15"/>
  <c r="BA66" i="15"/>
  <c r="AZ66" i="15"/>
  <c r="AY66" i="15"/>
  <c r="BB65" i="15"/>
  <c r="BA65" i="15"/>
  <c r="AZ65" i="15"/>
  <c r="AY65" i="15"/>
  <c r="BB64" i="15"/>
  <c r="BA64" i="15"/>
  <c r="AZ64" i="15"/>
  <c r="AY64" i="15"/>
  <c r="BB63" i="15"/>
  <c r="BA63" i="15"/>
  <c r="AZ63" i="15"/>
  <c r="AY63" i="15"/>
  <c r="BB62" i="15"/>
  <c r="BA62" i="15"/>
  <c r="AZ62" i="15"/>
  <c r="AY62" i="15"/>
  <c r="BB61" i="15"/>
  <c r="BA61" i="15"/>
  <c r="AZ61" i="15"/>
  <c r="AY61" i="15"/>
  <c r="BB60" i="15"/>
  <c r="BA60" i="15"/>
  <c r="AZ60" i="15"/>
  <c r="AY60" i="15"/>
  <c r="BB59" i="15"/>
  <c r="BA59" i="15"/>
  <c r="AZ59" i="15"/>
  <c r="AY59" i="15"/>
  <c r="BB58" i="15"/>
  <c r="BA58" i="15"/>
  <c r="AZ58" i="15"/>
  <c r="AY58" i="15"/>
  <c r="BB57" i="15"/>
  <c r="BA57" i="15"/>
  <c r="AZ57" i="15"/>
  <c r="AY57" i="15"/>
  <c r="BB56" i="15"/>
  <c r="BA56" i="15"/>
  <c r="AZ56" i="15"/>
  <c r="AY56" i="15"/>
  <c r="BB55" i="15"/>
  <c r="BA55" i="15"/>
  <c r="AZ55" i="15"/>
  <c r="AY55" i="15"/>
  <c r="BB54" i="15"/>
  <c r="BA54" i="15"/>
  <c r="AZ54" i="15"/>
  <c r="AY54" i="15"/>
  <c r="BB53" i="15"/>
  <c r="BA53" i="15"/>
  <c r="AZ53" i="15"/>
  <c r="AY53" i="15"/>
  <c r="BB52" i="15"/>
  <c r="BA52" i="15"/>
  <c r="AZ52" i="15"/>
  <c r="AY52" i="15"/>
  <c r="BB51" i="15"/>
  <c r="BA51" i="15"/>
  <c r="AZ51" i="15"/>
  <c r="AY51" i="15"/>
  <c r="AV71" i="15"/>
  <c r="AU71" i="15"/>
  <c r="AT71" i="15"/>
  <c r="AS71" i="15"/>
  <c r="AV70" i="15"/>
  <c r="AU70" i="15"/>
  <c r="AT70" i="15"/>
  <c r="AS70" i="15"/>
  <c r="AV69" i="15"/>
  <c r="AU69" i="15"/>
  <c r="AT69" i="15"/>
  <c r="AS69" i="15"/>
  <c r="AV68" i="15"/>
  <c r="AU68" i="15"/>
  <c r="AT68" i="15"/>
  <c r="AS68" i="15"/>
  <c r="AV67" i="15"/>
  <c r="AU67" i="15"/>
  <c r="AT67" i="15"/>
  <c r="AS67" i="15"/>
  <c r="AV66" i="15"/>
  <c r="AU66" i="15"/>
  <c r="AT66" i="15"/>
  <c r="AS66" i="15"/>
  <c r="AV65" i="15"/>
  <c r="AU65" i="15"/>
  <c r="AT65" i="15"/>
  <c r="AS65" i="15"/>
  <c r="AV64" i="15"/>
  <c r="AU64" i="15"/>
  <c r="AT64" i="15"/>
  <c r="AS64" i="15"/>
  <c r="AV63" i="15"/>
  <c r="AU63" i="15"/>
  <c r="AT63" i="15"/>
  <c r="AS63" i="15"/>
  <c r="AV62" i="15"/>
  <c r="AU62" i="15"/>
  <c r="AT62" i="15"/>
  <c r="AS62" i="15"/>
  <c r="AV61" i="15"/>
  <c r="AU61" i="15"/>
  <c r="AT61" i="15"/>
  <c r="AS61" i="15"/>
  <c r="AV60" i="15"/>
  <c r="AU60" i="15"/>
  <c r="AT60" i="15"/>
  <c r="AS60" i="15"/>
  <c r="AV59" i="15"/>
  <c r="AU59" i="15"/>
  <c r="AT59" i="15"/>
  <c r="AS59" i="15"/>
  <c r="AV58" i="15"/>
  <c r="AU58" i="15"/>
  <c r="AT58" i="15"/>
  <c r="AS58" i="15"/>
  <c r="AV57" i="15"/>
  <c r="AU57" i="15"/>
  <c r="AT57" i="15"/>
  <c r="AS57" i="15"/>
  <c r="AV56" i="15"/>
  <c r="AU56" i="15"/>
  <c r="AT56" i="15"/>
  <c r="AS56" i="15"/>
  <c r="AV55" i="15"/>
  <c r="AU55" i="15"/>
  <c r="AT55" i="15"/>
  <c r="AS55" i="15"/>
  <c r="AV54" i="15"/>
  <c r="AU54" i="15"/>
  <c r="AT54" i="15"/>
  <c r="AS54" i="15"/>
  <c r="AV53" i="15"/>
  <c r="AU53" i="15"/>
  <c r="AT53" i="15"/>
  <c r="AS53" i="15"/>
  <c r="AV52" i="15"/>
  <c r="AU52" i="15"/>
  <c r="AT52" i="15"/>
  <c r="AS52" i="15"/>
  <c r="AV51" i="15"/>
  <c r="AU51" i="15"/>
  <c r="AT51" i="15"/>
  <c r="AS51" i="15"/>
  <c r="AP71" i="15"/>
  <c r="AO71" i="15"/>
  <c r="AN71" i="15"/>
  <c r="AM71" i="15"/>
  <c r="AP70" i="15"/>
  <c r="AO70" i="15"/>
  <c r="AN70" i="15"/>
  <c r="AM70" i="15"/>
  <c r="AP69" i="15"/>
  <c r="AO69" i="15"/>
  <c r="AN69" i="15"/>
  <c r="AM69" i="15"/>
  <c r="AP68" i="15"/>
  <c r="AO68" i="15"/>
  <c r="AN68" i="15"/>
  <c r="AM68" i="15"/>
  <c r="AP67" i="15"/>
  <c r="AO67" i="15"/>
  <c r="AN67" i="15"/>
  <c r="AM67" i="15"/>
  <c r="AP66" i="15"/>
  <c r="AO66" i="15"/>
  <c r="AN66" i="15"/>
  <c r="AM66" i="15"/>
  <c r="AP65" i="15"/>
  <c r="AO65" i="15"/>
  <c r="AN65" i="15"/>
  <c r="AM65" i="15"/>
  <c r="AP64" i="15"/>
  <c r="AO64" i="15"/>
  <c r="AN64" i="15"/>
  <c r="AM64" i="15"/>
  <c r="AP63" i="15"/>
  <c r="AO63" i="15"/>
  <c r="AN63" i="15"/>
  <c r="AM63" i="15"/>
  <c r="AP62" i="15"/>
  <c r="AO62" i="15"/>
  <c r="AN62" i="15"/>
  <c r="AM62" i="15"/>
  <c r="AP61" i="15"/>
  <c r="AO61" i="15"/>
  <c r="AN61" i="15"/>
  <c r="AM61" i="15"/>
  <c r="AP60" i="15"/>
  <c r="AO60" i="15"/>
  <c r="AN60" i="15"/>
  <c r="AM60" i="15"/>
  <c r="AP59" i="15"/>
  <c r="AO59" i="15"/>
  <c r="AN59" i="15"/>
  <c r="AM59" i="15"/>
  <c r="AP58" i="15"/>
  <c r="AO58" i="15"/>
  <c r="AN58" i="15"/>
  <c r="AM58" i="15"/>
  <c r="AP57" i="15"/>
  <c r="AO57" i="15"/>
  <c r="AN57" i="15"/>
  <c r="AM57" i="15"/>
  <c r="AP56" i="15"/>
  <c r="AO56" i="15"/>
  <c r="AN56" i="15"/>
  <c r="AM56" i="15"/>
  <c r="AP55" i="15"/>
  <c r="AO55" i="15"/>
  <c r="AN55" i="15"/>
  <c r="AM55" i="15"/>
  <c r="AP54" i="15"/>
  <c r="AO54" i="15"/>
  <c r="AN54" i="15"/>
  <c r="AM54" i="15"/>
  <c r="AP53" i="15"/>
  <c r="AO53" i="15"/>
  <c r="AN53" i="15"/>
  <c r="AM53" i="15"/>
  <c r="AP52" i="15"/>
  <c r="AO52" i="15"/>
  <c r="AN52" i="15"/>
  <c r="AM52" i="15"/>
  <c r="AP51" i="15"/>
  <c r="AO51" i="15"/>
  <c r="AN51" i="15"/>
  <c r="AM51" i="15"/>
  <c r="AJ71" i="15"/>
  <c r="AI71" i="15"/>
  <c r="AH71" i="15"/>
  <c r="AG71" i="15"/>
  <c r="AJ70" i="15"/>
  <c r="AI70" i="15"/>
  <c r="AH70" i="15"/>
  <c r="AG70" i="15"/>
  <c r="AJ69" i="15"/>
  <c r="AI69" i="15"/>
  <c r="AH69" i="15"/>
  <c r="AG69" i="15"/>
  <c r="AJ68" i="15"/>
  <c r="AI68" i="15"/>
  <c r="AH68" i="15"/>
  <c r="AG68" i="15"/>
  <c r="AJ67" i="15"/>
  <c r="AI67" i="15"/>
  <c r="AH67" i="15"/>
  <c r="AG67" i="15"/>
  <c r="AJ66" i="15"/>
  <c r="AI66" i="15"/>
  <c r="AH66" i="15"/>
  <c r="AG66" i="15"/>
  <c r="AJ65" i="15"/>
  <c r="AI65" i="15"/>
  <c r="AH65" i="15"/>
  <c r="AG65" i="15"/>
  <c r="AJ64" i="15"/>
  <c r="AI64" i="15"/>
  <c r="AH64" i="15"/>
  <c r="AG64" i="15"/>
  <c r="AJ63" i="15"/>
  <c r="AI63" i="15"/>
  <c r="AH63" i="15"/>
  <c r="AG63" i="15"/>
  <c r="AJ62" i="15"/>
  <c r="AI62" i="15"/>
  <c r="AH62" i="15"/>
  <c r="AG62" i="15"/>
  <c r="AJ61" i="15"/>
  <c r="AI61" i="15"/>
  <c r="AH61" i="15"/>
  <c r="AG61" i="15"/>
  <c r="AJ60" i="15"/>
  <c r="AI60" i="15"/>
  <c r="AH60" i="15"/>
  <c r="AG60" i="15"/>
  <c r="AJ59" i="15"/>
  <c r="AI59" i="15"/>
  <c r="AH59" i="15"/>
  <c r="AG59" i="15"/>
  <c r="AJ58" i="15"/>
  <c r="AI58" i="15"/>
  <c r="AH58" i="15"/>
  <c r="AG58" i="15"/>
  <c r="AJ57" i="15"/>
  <c r="AI57" i="15"/>
  <c r="AH57" i="15"/>
  <c r="AG57" i="15"/>
  <c r="AJ56" i="15"/>
  <c r="AI56" i="15"/>
  <c r="AH56" i="15"/>
  <c r="AG56" i="15"/>
  <c r="AJ55" i="15"/>
  <c r="AI55" i="15"/>
  <c r="AH55" i="15"/>
  <c r="AG55" i="15"/>
  <c r="AJ54" i="15"/>
  <c r="AI54" i="15"/>
  <c r="AH54" i="15"/>
  <c r="AG54" i="15"/>
  <c r="AJ53" i="15"/>
  <c r="AI53" i="15"/>
  <c r="AH53" i="15"/>
  <c r="AG53" i="15"/>
  <c r="AJ52" i="15"/>
  <c r="AI52" i="15"/>
  <c r="AH52" i="15"/>
  <c r="AG52" i="15"/>
  <c r="AJ51" i="15"/>
  <c r="AI51" i="15"/>
  <c r="AH51" i="15"/>
  <c r="AG51" i="15"/>
  <c r="AD71" i="15"/>
  <c r="AC71" i="15"/>
  <c r="AB71" i="15"/>
  <c r="AA71" i="15"/>
  <c r="AD70" i="15"/>
  <c r="AC70" i="15"/>
  <c r="AB70" i="15"/>
  <c r="AA70" i="15"/>
  <c r="AD69" i="15"/>
  <c r="AC69" i="15"/>
  <c r="AB69" i="15"/>
  <c r="AA69" i="15"/>
  <c r="AD68" i="15"/>
  <c r="AC68" i="15"/>
  <c r="AB68" i="15"/>
  <c r="AA68" i="15"/>
  <c r="AD67" i="15"/>
  <c r="AC67" i="15"/>
  <c r="AB67" i="15"/>
  <c r="AA67" i="15"/>
  <c r="AD66" i="15"/>
  <c r="AC66" i="15"/>
  <c r="AB66" i="15"/>
  <c r="AA66" i="15"/>
  <c r="AD65" i="15"/>
  <c r="AC65" i="15"/>
  <c r="AB65" i="15"/>
  <c r="AA65" i="15"/>
  <c r="AD64" i="15"/>
  <c r="AC64" i="15"/>
  <c r="AB64" i="15"/>
  <c r="AA64" i="15"/>
  <c r="AD63" i="15"/>
  <c r="AC63" i="15"/>
  <c r="AB63" i="15"/>
  <c r="AA63" i="15"/>
  <c r="AD62" i="15"/>
  <c r="AC62" i="15"/>
  <c r="AB62" i="15"/>
  <c r="AA62" i="15"/>
  <c r="AD61" i="15"/>
  <c r="AC61" i="15"/>
  <c r="AB61" i="15"/>
  <c r="AA61" i="15"/>
  <c r="AD60" i="15"/>
  <c r="AC60" i="15"/>
  <c r="AB60" i="15"/>
  <c r="AA60" i="15"/>
  <c r="AD59" i="15"/>
  <c r="AC59" i="15"/>
  <c r="AB59" i="15"/>
  <c r="AA59" i="15"/>
  <c r="AD58" i="15"/>
  <c r="AC58" i="15"/>
  <c r="AB58" i="15"/>
  <c r="AA58" i="15"/>
  <c r="AD57" i="15"/>
  <c r="AC57" i="15"/>
  <c r="AB57" i="15"/>
  <c r="AA57" i="15"/>
  <c r="AD56" i="15"/>
  <c r="AC56" i="15"/>
  <c r="AB56" i="15"/>
  <c r="AA56" i="15"/>
  <c r="AD55" i="15"/>
  <c r="AC55" i="15"/>
  <c r="AB55" i="15"/>
  <c r="AA55" i="15"/>
  <c r="AD54" i="15"/>
  <c r="AC54" i="15"/>
  <c r="AB54" i="15"/>
  <c r="AA54" i="15"/>
  <c r="AD53" i="15"/>
  <c r="AC53" i="15"/>
  <c r="AB53" i="15"/>
  <c r="AA53" i="15"/>
  <c r="AD52" i="15"/>
  <c r="AC52" i="15"/>
  <c r="AB52" i="15"/>
  <c r="AA52" i="15"/>
  <c r="AD51" i="15"/>
  <c r="AC51" i="15"/>
  <c r="AB51" i="15"/>
  <c r="AA51" i="15"/>
  <c r="X71" i="15"/>
  <c r="W71" i="15"/>
  <c r="V71" i="15"/>
  <c r="U71" i="15"/>
  <c r="X70" i="15"/>
  <c r="W70" i="15"/>
  <c r="V70" i="15"/>
  <c r="U70" i="15"/>
  <c r="X69" i="15"/>
  <c r="W69" i="15"/>
  <c r="V69" i="15"/>
  <c r="U69" i="15"/>
  <c r="X68" i="15"/>
  <c r="W68" i="15"/>
  <c r="V68" i="15"/>
  <c r="U68" i="15"/>
  <c r="X67" i="15"/>
  <c r="W67" i="15"/>
  <c r="V67" i="15"/>
  <c r="U67" i="15"/>
  <c r="X66" i="15"/>
  <c r="W66" i="15"/>
  <c r="V66" i="15"/>
  <c r="U66" i="15"/>
  <c r="X65" i="15"/>
  <c r="W65" i="15"/>
  <c r="V65" i="15"/>
  <c r="U65" i="15"/>
  <c r="X64" i="15"/>
  <c r="W64" i="15"/>
  <c r="V64" i="15"/>
  <c r="U64" i="15"/>
  <c r="X63" i="15"/>
  <c r="W63" i="15"/>
  <c r="V63" i="15"/>
  <c r="U63" i="15"/>
  <c r="X62" i="15"/>
  <c r="W62" i="15"/>
  <c r="V62" i="15"/>
  <c r="U62" i="15"/>
  <c r="X61" i="15"/>
  <c r="W61" i="15"/>
  <c r="V61" i="15"/>
  <c r="U61" i="15"/>
  <c r="X60" i="15"/>
  <c r="W60" i="15"/>
  <c r="V60" i="15"/>
  <c r="U60" i="15"/>
  <c r="X59" i="15"/>
  <c r="W59" i="15"/>
  <c r="V59" i="15"/>
  <c r="U59" i="15"/>
  <c r="X58" i="15"/>
  <c r="W58" i="15"/>
  <c r="V58" i="15"/>
  <c r="U58" i="15"/>
  <c r="X57" i="15"/>
  <c r="W57" i="15"/>
  <c r="V57" i="15"/>
  <c r="U57" i="15"/>
  <c r="X56" i="15"/>
  <c r="W56" i="15"/>
  <c r="V56" i="15"/>
  <c r="U56" i="15"/>
  <c r="X55" i="15"/>
  <c r="W55" i="15"/>
  <c r="V55" i="15"/>
  <c r="U55" i="15"/>
  <c r="X54" i="15"/>
  <c r="W54" i="15"/>
  <c r="V54" i="15"/>
  <c r="U54" i="15"/>
  <c r="X53" i="15"/>
  <c r="W53" i="15"/>
  <c r="V53" i="15"/>
  <c r="U53" i="15"/>
  <c r="X52" i="15"/>
  <c r="W52" i="15"/>
  <c r="V52" i="15"/>
  <c r="U52" i="15"/>
  <c r="X51" i="15"/>
  <c r="W51" i="15"/>
  <c r="V51" i="15"/>
  <c r="U51" i="15"/>
  <c r="R71" i="15"/>
  <c r="Q71" i="15"/>
  <c r="P71" i="15"/>
  <c r="O71" i="15"/>
  <c r="R70" i="15"/>
  <c r="Q70" i="15"/>
  <c r="P70" i="15"/>
  <c r="O70" i="15"/>
  <c r="R69" i="15"/>
  <c r="Q69" i="15"/>
  <c r="P69" i="15"/>
  <c r="O69" i="15"/>
  <c r="R68" i="15"/>
  <c r="Q68" i="15"/>
  <c r="P68" i="15"/>
  <c r="O68" i="15"/>
  <c r="R67" i="15"/>
  <c r="Q67" i="15"/>
  <c r="P67" i="15"/>
  <c r="O67" i="15"/>
  <c r="R66" i="15"/>
  <c r="Q66" i="15"/>
  <c r="P66" i="15"/>
  <c r="O66" i="15"/>
  <c r="R65" i="15"/>
  <c r="Q65" i="15"/>
  <c r="P65" i="15"/>
  <c r="O65" i="15"/>
  <c r="R64" i="15"/>
  <c r="Q64" i="15"/>
  <c r="P64" i="15"/>
  <c r="O64" i="15"/>
  <c r="R63" i="15"/>
  <c r="Q63" i="15"/>
  <c r="P63" i="15"/>
  <c r="O63" i="15"/>
  <c r="R62" i="15"/>
  <c r="Q62" i="15"/>
  <c r="P62" i="15"/>
  <c r="O62" i="15"/>
  <c r="R61" i="15"/>
  <c r="Q61" i="15"/>
  <c r="P61" i="15"/>
  <c r="O61" i="15"/>
  <c r="R60" i="15"/>
  <c r="Q60" i="15"/>
  <c r="P60" i="15"/>
  <c r="O60" i="15"/>
  <c r="R59" i="15"/>
  <c r="Q59" i="15"/>
  <c r="P59" i="15"/>
  <c r="O59" i="15"/>
  <c r="R58" i="15"/>
  <c r="Q58" i="15"/>
  <c r="P58" i="15"/>
  <c r="O58" i="15"/>
  <c r="R57" i="15"/>
  <c r="Q57" i="15"/>
  <c r="P57" i="15"/>
  <c r="O57" i="15"/>
  <c r="R56" i="15"/>
  <c r="Q56" i="15"/>
  <c r="P56" i="15"/>
  <c r="O56" i="15"/>
  <c r="R55" i="15"/>
  <c r="Q55" i="15"/>
  <c r="P55" i="15"/>
  <c r="O55" i="15"/>
  <c r="R54" i="15"/>
  <c r="Q54" i="15"/>
  <c r="P54" i="15"/>
  <c r="O54" i="15"/>
  <c r="R53" i="15"/>
  <c r="Q53" i="15"/>
  <c r="P53" i="15"/>
  <c r="O53" i="15"/>
  <c r="R52" i="15"/>
  <c r="Q52" i="15"/>
  <c r="P52" i="15"/>
  <c r="O52" i="15"/>
  <c r="R51" i="15"/>
  <c r="Q51" i="15"/>
  <c r="P51" i="15"/>
  <c r="O51" i="15"/>
  <c r="L71" i="15"/>
  <c r="K71" i="15"/>
  <c r="J71" i="15"/>
  <c r="I71" i="15"/>
  <c r="L70" i="15"/>
  <c r="K70" i="15"/>
  <c r="J70" i="15"/>
  <c r="I70" i="15"/>
  <c r="L69" i="15"/>
  <c r="K69" i="15"/>
  <c r="J69" i="15"/>
  <c r="I69" i="15"/>
  <c r="L68" i="15"/>
  <c r="K68" i="15"/>
  <c r="J68" i="15"/>
  <c r="I68" i="15"/>
  <c r="L67" i="15"/>
  <c r="K67" i="15"/>
  <c r="J67" i="15"/>
  <c r="I67" i="15"/>
  <c r="L66" i="15"/>
  <c r="K66" i="15"/>
  <c r="J66" i="15"/>
  <c r="I66" i="15"/>
  <c r="L65" i="15"/>
  <c r="K65" i="15"/>
  <c r="J65" i="15"/>
  <c r="I65" i="15"/>
  <c r="L64" i="15"/>
  <c r="K64" i="15"/>
  <c r="J64" i="15"/>
  <c r="I64" i="15"/>
  <c r="L63" i="15"/>
  <c r="K63" i="15"/>
  <c r="J63" i="15"/>
  <c r="I63" i="15"/>
  <c r="L62" i="15"/>
  <c r="K62" i="15"/>
  <c r="J62" i="15"/>
  <c r="I62" i="15"/>
  <c r="L61" i="15"/>
  <c r="K61" i="15"/>
  <c r="J61" i="15"/>
  <c r="I61" i="15"/>
  <c r="L60" i="15"/>
  <c r="K60" i="15"/>
  <c r="J60" i="15"/>
  <c r="I60" i="15"/>
  <c r="L59" i="15"/>
  <c r="K59" i="15"/>
  <c r="J59" i="15"/>
  <c r="I59" i="15"/>
  <c r="L58" i="15"/>
  <c r="K58" i="15"/>
  <c r="J58" i="15"/>
  <c r="I58" i="15"/>
  <c r="L57" i="15"/>
  <c r="K57" i="15"/>
  <c r="J57" i="15"/>
  <c r="I57" i="15"/>
  <c r="L56" i="15"/>
  <c r="K56" i="15"/>
  <c r="J56" i="15"/>
  <c r="I56" i="15"/>
  <c r="L55" i="15"/>
  <c r="K55" i="15"/>
  <c r="J55" i="15"/>
  <c r="I55" i="15"/>
  <c r="L54" i="15"/>
  <c r="K54" i="15"/>
  <c r="J54" i="15"/>
  <c r="I54" i="15"/>
  <c r="L53" i="15"/>
  <c r="K53" i="15"/>
  <c r="J53" i="15"/>
  <c r="I53" i="15"/>
  <c r="L52" i="15"/>
  <c r="K52" i="15"/>
  <c r="J52" i="15"/>
  <c r="I52" i="15"/>
  <c r="L51" i="15"/>
  <c r="K51" i="15"/>
  <c r="J51" i="15"/>
  <c r="I51" i="15"/>
  <c r="CX71" i="15"/>
  <c r="CW71" i="15"/>
  <c r="CV71" i="15"/>
  <c r="CU71" i="15"/>
  <c r="CR71" i="15"/>
  <c r="CQ71" i="15"/>
  <c r="CP71" i="15"/>
  <c r="CO71" i="15"/>
  <c r="CL71" i="15"/>
  <c r="CK71" i="15"/>
  <c r="CJ71" i="15"/>
  <c r="CI71" i="15"/>
  <c r="CF71" i="15"/>
  <c r="CE71" i="15"/>
  <c r="CD71" i="15"/>
  <c r="CC71" i="15"/>
  <c r="BZ71" i="15"/>
  <c r="BY71" i="15"/>
  <c r="BX71" i="15"/>
  <c r="BW71" i="15"/>
  <c r="BT71" i="15"/>
  <c r="BS71" i="15"/>
  <c r="BR71" i="15"/>
  <c r="BQ71" i="15"/>
  <c r="BH71" i="15"/>
  <c r="BG71" i="15"/>
  <c r="BF71" i="15"/>
  <c r="BE71" i="15"/>
  <c r="CX70" i="15"/>
  <c r="CW70" i="15"/>
  <c r="CV70" i="15"/>
  <c r="CU70" i="15"/>
  <c r="CR70" i="15"/>
  <c r="CQ70" i="15"/>
  <c r="CP70" i="15"/>
  <c r="CO70" i="15"/>
  <c r="CL70" i="15"/>
  <c r="CK70" i="15"/>
  <c r="CJ70" i="15"/>
  <c r="CI70" i="15"/>
  <c r="CF70" i="15"/>
  <c r="CE70" i="15"/>
  <c r="CD70" i="15"/>
  <c r="CC70" i="15"/>
  <c r="BZ70" i="15"/>
  <c r="BY70" i="15"/>
  <c r="BX70" i="15"/>
  <c r="BW70" i="15"/>
  <c r="BT70" i="15"/>
  <c r="BS70" i="15"/>
  <c r="BR70" i="15"/>
  <c r="BQ70" i="15"/>
  <c r="BN70" i="15"/>
  <c r="BM70" i="15"/>
  <c r="BL70" i="15"/>
  <c r="BK70" i="15"/>
  <c r="BH70" i="15"/>
  <c r="BG70" i="15"/>
  <c r="BF70" i="15"/>
  <c r="BE70" i="15"/>
  <c r="CX122" i="15"/>
  <c r="CW122" i="15"/>
  <c r="CV122" i="15"/>
  <c r="CU122" i="15"/>
  <c r="CR122" i="15"/>
  <c r="CQ122" i="15"/>
  <c r="CP122" i="15"/>
  <c r="CO122" i="15"/>
  <c r="CL122" i="15"/>
  <c r="CK122" i="15"/>
  <c r="CJ122" i="15"/>
  <c r="CI122" i="15"/>
  <c r="CF122" i="15"/>
  <c r="CE122" i="15"/>
  <c r="CD122" i="15"/>
  <c r="CC122" i="15"/>
  <c r="BZ122" i="15"/>
  <c r="BY122" i="15"/>
  <c r="BX122" i="15"/>
  <c r="BW122" i="15"/>
  <c r="BT122" i="15"/>
  <c r="BS122" i="15"/>
  <c r="BR122" i="15"/>
  <c r="BQ122" i="15"/>
  <c r="BN122" i="15"/>
  <c r="BM122" i="15"/>
  <c r="BL122" i="15"/>
  <c r="BK122" i="15"/>
  <c r="BB122" i="15"/>
  <c r="BA122" i="15"/>
  <c r="AZ122" i="15"/>
  <c r="AY122" i="15"/>
  <c r="AV122" i="15"/>
  <c r="AU122" i="15"/>
  <c r="AT122" i="15"/>
  <c r="AS122" i="15"/>
  <c r="AP122" i="15"/>
  <c r="AO122" i="15"/>
  <c r="AN122" i="15"/>
  <c r="AM122" i="15"/>
  <c r="AJ122" i="15"/>
  <c r="AI122" i="15"/>
  <c r="AH122" i="15"/>
  <c r="AG122" i="15"/>
  <c r="AD122" i="15"/>
  <c r="AC122" i="15"/>
  <c r="AB122" i="15"/>
  <c r="AA122" i="15"/>
  <c r="X122" i="15"/>
  <c r="W122" i="15"/>
  <c r="V122" i="15"/>
  <c r="U122" i="15"/>
  <c r="R122" i="15"/>
  <c r="Q122" i="15"/>
  <c r="P122" i="15"/>
  <c r="O122" i="15"/>
  <c r="L122" i="15"/>
  <c r="K122" i="15"/>
  <c r="J122" i="15"/>
  <c r="I122" i="15"/>
  <c r="CX121" i="15"/>
  <c r="CW121" i="15"/>
  <c r="CV121" i="15"/>
  <c r="CU121" i="15"/>
  <c r="CR121" i="15"/>
  <c r="CQ121" i="15"/>
  <c r="CP121" i="15"/>
  <c r="CO121" i="15"/>
  <c r="CL121" i="15"/>
  <c r="CK121" i="15"/>
  <c r="CJ121" i="15"/>
  <c r="CI121" i="15"/>
  <c r="CF121" i="15"/>
  <c r="CE121" i="15"/>
  <c r="CD121" i="15"/>
  <c r="CC121" i="15"/>
  <c r="BZ121" i="15"/>
  <c r="BY121" i="15"/>
  <c r="BX121" i="15"/>
  <c r="BW121" i="15"/>
  <c r="BT121" i="15"/>
  <c r="BS121" i="15"/>
  <c r="BR121" i="15"/>
  <c r="BQ121" i="15"/>
  <c r="BN121" i="15"/>
  <c r="BM121" i="15"/>
  <c r="BL121" i="15"/>
  <c r="BK121" i="15"/>
  <c r="BB121" i="15"/>
  <c r="BA121" i="15"/>
  <c r="AZ121" i="15"/>
  <c r="AY121" i="15"/>
  <c r="AV121" i="15"/>
  <c r="AU121" i="15"/>
  <c r="AT121" i="15"/>
  <c r="AS121" i="15"/>
  <c r="AP121" i="15"/>
  <c r="AO121" i="15"/>
  <c r="AN121" i="15"/>
  <c r="AM121" i="15"/>
  <c r="AJ121" i="15"/>
  <c r="AI121" i="15"/>
  <c r="AH121" i="15"/>
  <c r="AG121" i="15"/>
  <c r="AD121" i="15"/>
  <c r="AC121" i="15"/>
  <c r="AB121" i="15"/>
  <c r="AA121" i="15"/>
  <c r="X121" i="15"/>
  <c r="W121" i="15"/>
  <c r="V121" i="15"/>
  <c r="U121" i="15"/>
  <c r="R121" i="15"/>
  <c r="Q121" i="15"/>
  <c r="P121" i="15"/>
  <c r="O121" i="15"/>
  <c r="L121" i="15"/>
  <c r="K121" i="15"/>
  <c r="J121" i="15"/>
  <c r="I121" i="15"/>
  <c r="CX120" i="15"/>
  <c r="CW120" i="15"/>
  <c r="CV120" i="15"/>
  <c r="CU120" i="15"/>
  <c r="CR120" i="15"/>
  <c r="CQ120" i="15"/>
  <c r="CP120" i="15"/>
  <c r="CO120" i="15"/>
  <c r="CL120" i="15"/>
  <c r="CK120" i="15"/>
  <c r="CJ120" i="15"/>
  <c r="CI120" i="15"/>
  <c r="CF120" i="15"/>
  <c r="CE120" i="15"/>
  <c r="CD120" i="15"/>
  <c r="CC120" i="15"/>
  <c r="BZ120" i="15"/>
  <c r="BY120" i="15"/>
  <c r="BX120" i="15"/>
  <c r="BW120" i="15"/>
  <c r="BT120" i="15"/>
  <c r="BS120" i="15"/>
  <c r="BR120" i="15"/>
  <c r="BQ120" i="15"/>
  <c r="BN120" i="15"/>
  <c r="BM120" i="15"/>
  <c r="BL120" i="15"/>
  <c r="BK120" i="15"/>
  <c r="BB120" i="15"/>
  <c r="BA120" i="15"/>
  <c r="AZ120" i="15"/>
  <c r="AY120" i="15"/>
  <c r="AV120" i="15"/>
  <c r="AU120" i="15"/>
  <c r="AT120" i="15"/>
  <c r="AS120" i="15"/>
  <c r="AP120" i="15"/>
  <c r="AO120" i="15"/>
  <c r="AN120" i="15"/>
  <c r="AM120" i="15"/>
  <c r="AJ120" i="15"/>
  <c r="AI120" i="15"/>
  <c r="AH120" i="15"/>
  <c r="AG120" i="15"/>
  <c r="AD120" i="15"/>
  <c r="AC120" i="15"/>
  <c r="AB120" i="15"/>
  <c r="AA120" i="15"/>
  <c r="X120" i="15"/>
  <c r="W120" i="15"/>
  <c r="V120" i="15"/>
  <c r="U120" i="15"/>
  <c r="R120" i="15"/>
  <c r="Q120" i="15"/>
  <c r="P120" i="15"/>
  <c r="O120" i="15"/>
  <c r="L120" i="15"/>
  <c r="K120" i="15"/>
  <c r="J120" i="15"/>
  <c r="I120" i="15"/>
  <c r="CX119" i="15"/>
  <c r="CW119" i="15"/>
  <c r="CV119" i="15"/>
  <c r="CU119" i="15"/>
  <c r="CR119" i="15"/>
  <c r="CQ119" i="15"/>
  <c r="CP119" i="15"/>
  <c r="CO119" i="15"/>
  <c r="CL119" i="15"/>
  <c r="CK119" i="15"/>
  <c r="CJ119" i="15"/>
  <c r="CI119" i="15"/>
  <c r="CF119" i="15"/>
  <c r="CE119" i="15"/>
  <c r="CD119" i="15"/>
  <c r="CC119" i="15"/>
  <c r="BZ119" i="15"/>
  <c r="BY119" i="15"/>
  <c r="BX119" i="15"/>
  <c r="BW119" i="15"/>
  <c r="BT119" i="15"/>
  <c r="BS119" i="15"/>
  <c r="BR119" i="15"/>
  <c r="BQ119" i="15"/>
  <c r="BN119" i="15"/>
  <c r="BM119" i="15"/>
  <c r="BL119" i="15"/>
  <c r="BK119" i="15"/>
  <c r="BB119" i="15"/>
  <c r="BA119" i="15"/>
  <c r="AZ119" i="15"/>
  <c r="AY119" i="15"/>
  <c r="AV119" i="15"/>
  <c r="AU119" i="15"/>
  <c r="AT119" i="15"/>
  <c r="AS119" i="15"/>
  <c r="AP119" i="15"/>
  <c r="AO119" i="15"/>
  <c r="AN119" i="15"/>
  <c r="AM119" i="15"/>
  <c r="AJ119" i="15"/>
  <c r="AI119" i="15"/>
  <c r="AH119" i="15"/>
  <c r="AG119" i="15"/>
  <c r="AD119" i="15"/>
  <c r="AC119" i="15"/>
  <c r="AB119" i="15"/>
  <c r="AA119" i="15"/>
  <c r="X119" i="15"/>
  <c r="W119" i="15"/>
  <c r="V119" i="15"/>
  <c r="U119" i="15"/>
  <c r="R119" i="15"/>
  <c r="Q119" i="15"/>
  <c r="P119" i="15"/>
  <c r="O119" i="15"/>
  <c r="L119" i="15"/>
  <c r="K119" i="15"/>
  <c r="J119" i="15"/>
  <c r="I119" i="15"/>
  <c r="CX118" i="15"/>
  <c r="CW118" i="15"/>
  <c r="CV118" i="15"/>
  <c r="CU118" i="15"/>
  <c r="CR118" i="15"/>
  <c r="CQ118" i="15"/>
  <c r="CP118" i="15"/>
  <c r="CO118" i="15"/>
  <c r="CL118" i="15"/>
  <c r="CK118" i="15"/>
  <c r="CJ118" i="15"/>
  <c r="CI118" i="15"/>
  <c r="CF118" i="15"/>
  <c r="CE118" i="15"/>
  <c r="CD118" i="15"/>
  <c r="CC118" i="15"/>
  <c r="BZ118" i="15"/>
  <c r="BY118" i="15"/>
  <c r="BX118" i="15"/>
  <c r="BW118" i="15"/>
  <c r="BT118" i="15"/>
  <c r="BS118" i="15"/>
  <c r="BR118" i="15"/>
  <c r="BQ118" i="15"/>
  <c r="BN118" i="15"/>
  <c r="BN71" i="15" s="1"/>
  <c r="BM118" i="15"/>
  <c r="BM71" i="15" s="1"/>
  <c r="BL118" i="15"/>
  <c r="BL71" i="15" s="1"/>
  <c r="BK118" i="15"/>
  <c r="BK71" i="15" s="1"/>
  <c r="BB118" i="15"/>
  <c r="BA118" i="15"/>
  <c r="AZ118" i="15"/>
  <c r="AY118" i="15"/>
  <c r="AV118" i="15"/>
  <c r="AU118" i="15"/>
  <c r="AT118" i="15"/>
  <c r="AS118" i="15"/>
  <c r="AP118" i="15"/>
  <c r="AO118" i="15"/>
  <c r="AN118" i="15"/>
  <c r="AM118" i="15"/>
  <c r="AJ118" i="15"/>
  <c r="AI118" i="15"/>
  <c r="AH118" i="15"/>
  <c r="AG118" i="15"/>
  <c r="AD118" i="15"/>
  <c r="AC118" i="15"/>
  <c r="AB118" i="15"/>
  <c r="AA118" i="15"/>
  <c r="X118" i="15"/>
  <c r="W118" i="15"/>
  <c r="V118" i="15"/>
  <c r="U118" i="15"/>
  <c r="R118" i="15"/>
  <c r="Q118" i="15"/>
  <c r="P118" i="15"/>
  <c r="O118" i="15"/>
  <c r="L118" i="15"/>
  <c r="K118" i="15"/>
  <c r="J118" i="15"/>
  <c r="I118" i="15"/>
  <c r="CX117" i="15"/>
  <c r="CW117" i="15"/>
  <c r="CV117" i="15"/>
  <c r="CU117" i="15"/>
  <c r="CR117" i="15"/>
  <c r="CQ117" i="15"/>
  <c r="CP117" i="15"/>
  <c r="CO117" i="15"/>
  <c r="CL117" i="15"/>
  <c r="CK117" i="15"/>
  <c r="CJ117" i="15"/>
  <c r="CI117" i="15"/>
  <c r="CF117" i="15"/>
  <c r="CE117" i="15"/>
  <c r="CD117" i="15"/>
  <c r="CC117" i="15"/>
  <c r="BZ117" i="15"/>
  <c r="BY117" i="15"/>
  <c r="BX117" i="15"/>
  <c r="BW117" i="15"/>
  <c r="BT117" i="15"/>
  <c r="BS117" i="15"/>
  <c r="BR117" i="15"/>
  <c r="BQ117" i="15"/>
  <c r="BN117" i="15"/>
  <c r="BM117" i="15"/>
  <c r="BL117" i="15"/>
  <c r="BK117" i="15"/>
  <c r="BH117" i="15"/>
  <c r="BG117" i="15"/>
  <c r="BF117" i="15"/>
  <c r="BE117" i="15"/>
  <c r="BB117" i="15"/>
  <c r="BA117" i="15"/>
  <c r="AZ117" i="15"/>
  <c r="AY117" i="15"/>
  <c r="AV117" i="15"/>
  <c r="AU117" i="15"/>
  <c r="AT117" i="15"/>
  <c r="AS117" i="15"/>
  <c r="AP117" i="15"/>
  <c r="AO117" i="15"/>
  <c r="AN117" i="15"/>
  <c r="AM117" i="15"/>
  <c r="AJ117" i="15"/>
  <c r="AI117" i="15"/>
  <c r="AH117" i="15"/>
  <c r="AG117" i="15"/>
  <c r="AD117" i="15"/>
  <c r="AC117" i="15"/>
  <c r="AB117" i="15"/>
  <c r="AA117" i="15"/>
  <c r="X117" i="15"/>
  <c r="W117" i="15"/>
  <c r="V117" i="15"/>
  <c r="U117" i="15"/>
  <c r="R117" i="15"/>
  <c r="Q117" i="15"/>
  <c r="P117" i="15"/>
  <c r="O117" i="15"/>
  <c r="L117" i="15"/>
  <c r="K117" i="15"/>
  <c r="J117" i="15"/>
  <c r="I117" i="15"/>
  <c r="CX116" i="15"/>
  <c r="CW116" i="15"/>
  <c r="CV116" i="15"/>
  <c r="CU116" i="15"/>
  <c r="CR116" i="15"/>
  <c r="CQ116" i="15"/>
  <c r="CP116" i="15"/>
  <c r="CO116" i="15"/>
  <c r="CL116" i="15"/>
  <c r="CK116" i="15"/>
  <c r="CJ116" i="15"/>
  <c r="CI116" i="15"/>
  <c r="CF116" i="15"/>
  <c r="CE116" i="15"/>
  <c r="CD116" i="15"/>
  <c r="CC116" i="15"/>
  <c r="BZ116" i="15"/>
  <c r="BY116" i="15"/>
  <c r="BX116" i="15"/>
  <c r="BW116" i="15"/>
  <c r="BT116" i="15"/>
  <c r="BS116" i="15"/>
  <c r="BR116" i="15"/>
  <c r="BQ116" i="15"/>
  <c r="BN116" i="15"/>
  <c r="BM116" i="15"/>
  <c r="BL116" i="15"/>
  <c r="BK116" i="15"/>
  <c r="BH116" i="15"/>
  <c r="BG116" i="15"/>
  <c r="BF116" i="15"/>
  <c r="BE116" i="15"/>
  <c r="BB116" i="15"/>
  <c r="BA116" i="15"/>
  <c r="AZ116" i="15"/>
  <c r="AY116" i="15"/>
  <c r="AV116" i="15"/>
  <c r="AU116" i="15"/>
  <c r="AT116" i="15"/>
  <c r="AS116" i="15"/>
  <c r="AP116" i="15"/>
  <c r="AO116" i="15"/>
  <c r="AN116" i="15"/>
  <c r="AM116" i="15"/>
  <c r="AJ116" i="15"/>
  <c r="AI116" i="15"/>
  <c r="AH116" i="15"/>
  <c r="AG116" i="15"/>
  <c r="AD116" i="15"/>
  <c r="AC116" i="15"/>
  <c r="AB116" i="15"/>
  <c r="AA116" i="15"/>
  <c r="X116" i="15"/>
  <c r="W116" i="15"/>
  <c r="V116" i="15"/>
  <c r="U116" i="15"/>
  <c r="R116" i="15"/>
  <c r="Q116" i="15"/>
  <c r="P116" i="15"/>
  <c r="O116" i="15"/>
  <c r="L116" i="15"/>
  <c r="K116" i="15"/>
  <c r="J116" i="15"/>
  <c r="I116" i="15"/>
  <c r="CX115" i="15"/>
  <c r="CW115" i="15"/>
  <c r="CV115" i="15"/>
  <c r="CU115" i="15"/>
  <c r="CR115" i="15"/>
  <c r="CQ115" i="15"/>
  <c r="CP115" i="15"/>
  <c r="CO115" i="15"/>
  <c r="CL115" i="15"/>
  <c r="CK115" i="15"/>
  <c r="CJ115" i="15"/>
  <c r="CI115" i="15"/>
  <c r="CF115" i="15"/>
  <c r="CE115" i="15"/>
  <c r="CD115" i="15"/>
  <c r="CC115" i="15"/>
  <c r="BZ115" i="15"/>
  <c r="BY115" i="15"/>
  <c r="BX115" i="15"/>
  <c r="BW115" i="15"/>
  <c r="BT115" i="15"/>
  <c r="BS115" i="15"/>
  <c r="BR115" i="15"/>
  <c r="BQ115" i="15"/>
  <c r="BN115" i="15"/>
  <c r="BM115" i="15"/>
  <c r="BL115" i="15"/>
  <c r="BK115" i="15"/>
  <c r="BH115" i="15"/>
  <c r="BG115" i="15"/>
  <c r="BF115" i="15"/>
  <c r="BE115" i="15"/>
  <c r="BB115" i="15"/>
  <c r="BA115" i="15"/>
  <c r="AZ115" i="15"/>
  <c r="AY115" i="15"/>
  <c r="AV115" i="15"/>
  <c r="AU115" i="15"/>
  <c r="AT115" i="15"/>
  <c r="AS115" i="15"/>
  <c r="AP115" i="15"/>
  <c r="AO115" i="15"/>
  <c r="AN115" i="15"/>
  <c r="AM115" i="15"/>
  <c r="AJ115" i="15"/>
  <c r="AI115" i="15"/>
  <c r="AH115" i="15"/>
  <c r="AG115" i="15"/>
  <c r="AD115" i="15"/>
  <c r="AC115" i="15"/>
  <c r="AB115" i="15"/>
  <c r="AA115" i="15"/>
  <c r="X115" i="15"/>
  <c r="W115" i="15"/>
  <c r="V115" i="15"/>
  <c r="U115" i="15"/>
  <c r="R115" i="15"/>
  <c r="Q115" i="15"/>
  <c r="P115" i="15"/>
  <c r="O115" i="15"/>
  <c r="L115" i="15"/>
  <c r="K115" i="15"/>
  <c r="J115" i="15"/>
  <c r="I115" i="15"/>
  <c r="CX114" i="15"/>
  <c r="CW114" i="15"/>
  <c r="CV114" i="15"/>
  <c r="CU114" i="15"/>
  <c r="CR114" i="15"/>
  <c r="CQ114" i="15"/>
  <c r="CP114" i="15"/>
  <c r="CO114" i="15"/>
  <c r="CL114" i="15"/>
  <c r="CK114" i="15"/>
  <c r="CJ114" i="15"/>
  <c r="CI114" i="15"/>
  <c r="CF114" i="15"/>
  <c r="CE114" i="15"/>
  <c r="CD114" i="15"/>
  <c r="CC114" i="15"/>
  <c r="BZ114" i="15"/>
  <c r="BY114" i="15"/>
  <c r="BX114" i="15"/>
  <c r="BW114" i="15"/>
  <c r="BT114" i="15"/>
  <c r="BS114" i="15"/>
  <c r="BR114" i="15"/>
  <c r="BQ114" i="15"/>
  <c r="BN114" i="15"/>
  <c r="BM114" i="15"/>
  <c r="BL114" i="15"/>
  <c r="BK114" i="15"/>
  <c r="BH114" i="15"/>
  <c r="BG114" i="15"/>
  <c r="BF114" i="15"/>
  <c r="BE114" i="15"/>
  <c r="BB114" i="15"/>
  <c r="BA114" i="15"/>
  <c r="AZ114" i="15"/>
  <c r="AY114" i="15"/>
  <c r="AV114" i="15"/>
  <c r="AU114" i="15"/>
  <c r="AT114" i="15"/>
  <c r="AS114" i="15"/>
  <c r="AP114" i="15"/>
  <c r="AO114" i="15"/>
  <c r="AN114" i="15"/>
  <c r="AM114" i="15"/>
  <c r="AJ114" i="15"/>
  <c r="AI114" i="15"/>
  <c r="AH114" i="15"/>
  <c r="AG114" i="15"/>
  <c r="AD114" i="15"/>
  <c r="AC114" i="15"/>
  <c r="AB114" i="15"/>
  <c r="AA114" i="15"/>
  <c r="X114" i="15"/>
  <c r="W114" i="15"/>
  <c r="V114" i="15"/>
  <c r="U114" i="15"/>
  <c r="R114" i="15"/>
  <c r="Q114" i="15"/>
  <c r="P114" i="15"/>
  <c r="O114" i="15"/>
  <c r="L114" i="15"/>
  <c r="K114" i="15"/>
  <c r="J114" i="15"/>
  <c r="I114" i="15"/>
  <c r="CX113" i="15"/>
  <c r="CW113" i="15"/>
  <c r="CV113" i="15"/>
  <c r="CU113" i="15"/>
  <c r="CR113" i="15"/>
  <c r="CQ113" i="15"/>
  <c r="CP113" i="15"/>
  <c r="CO113" i="15"/>
  <c r="CL113" i="15"/>
  <c r="CK113" i="15"/>
  <c r="CJ113" i="15"/>
  <c r="CI113" i="15"/>
  <c r="CF113" i="15"/>
  <c r="CE113" i="15"/>
  <c r="CD113" i="15"/>
  <c r="CC113" i="15"/>
  <c r="BZ113" i="15"/>
  <c r="BY113" i="15"/>
  <c r="BX113" i="15"/>
  <c r="BW113" i="15"/>
  <c r="BT113" i="15"/>
  <c r="BS113" i="15"/>
  <c r="BR113" i="15"/>
  <c r="BQ113" i="15"/>
  <c r="BN113" i="15"/>
  <c r="BM113" i="15"/>
  <c r="BL113" i="15"/>
  <c r="BK113" i="15"/>
  <c r="BH113" i="15"/>
  <c r="BG113" i="15"/>
  <c r="BF113" i="15"/>
  <c r="BE113" i="15"/>
  <c r="BB113" i="15"/>
  <c r="BA113" i="15"/>
  <c r="AZ113" i="15"/>
  <c r="AY113" i="15"/>
  <c r="AV113" i="15"/>
  <c r="AU113" i="15"/>
  <c r="AT113" i="15"/>
  <c r="AS113" i="15"/>
  <c r="AP113" i="15"/>
  <c r="AO113" i="15"/>
  <c r="AN113" i="15"/>
  <c r="AM113" i="15"/>
  <c r="AJ113" i="15"/>
  <c r="AI113" i="15"/>
  <c r="AH113" i="15"/>
  <c r="AG113" i="15"/>
  <c r="AD113" i="15"/>
  <c r="AC113" i="15"/>
  <c r="AB113" i="15"/>
  <c r="AA113" i="15"/>
  <c r="X113" i="15"/>
  <c r="W113" i="15"/>
  <c r="V113" i="15"/>
  <c r="U113" i="15"/>
  <c r="R113" i="15"/>
  <c r="Q113" i="15"/>
  <c r="P113" i="15"/>
  <c r="O113" i="15"/>
  <c r="L113" i="15"/>
  <c r="K113" i="15"/>
  <c r="J113" i="15"/>
  <c r="I113" i="15"/>
  <c r="CX112" i="15"/>
  <c r="CW112" i="15"/>
  <c r="CV112" i="15"/>
  <c r="CU112" i="15"/>
  <c r="CR112" i="15"/>
  <c r="CQ112" i="15"/>
  <c r="CP112" i="15"/>
  <c r="CO112" i="15"/>
  <c r="CL112" i="15"/>
  <c r="CK112" i="15"/>
  <c r="CJ112" i="15"/>
  <c r="CI112" i="15"/>
  <c r="CF112" i="15"/>
  <c r="CE112" i="15"/>
  <c r="CD112" i="15"/>
  <c r="CC112" i="15"/>
  <c r="BZ112" i="15"/>
  <c r="BY112" i="15"/>
  <c r="BX112" i="15"/>
  <c r="BW112" i="15"/>
  <c r="BT112" i="15"/>
  <c r="BS112" i="15"/>
  <c r="BR112" i="15"/>
  <c r="BQ112" i="15"/>
  <c r="BN112" i="15"/>
  <c r="BM112" i="15"/>
  <c r="BL112" i="15"/>
  <c r="BK112" i="15"/>
  <c r="BH112" i="15"/>
  <c r="BG112" i="15"/>
  <c r="BF112" i="15"/>
  <c r="BE112" i="15"/>
  <c r="BB112" i="15"/>
  <c r="BA112" i="15"/>
  <c r="AZ112" i="15"/>
  <c r="AY112" i="15"/>
  <c r="AV112" i="15"/>
  <c r="AU112" i="15"/>
  <c r="AT112" i="15"/>
  <c r="AS112" i="15"/>
  <c r="AP112" i="15"/>
  <c r="AO112" i="15"/>
  <c r="AN112" i="15"/>
  <c r="AM112" i="15"/>
  <c r="AJ112" i="15"/>
  <c r="AI112" i="15"/>
  <c r="AH112" i="15"/>
  <c r="AG112" i="15"/>
  <c r="AD112" i="15"/>
  <c r="AC112" i="15"/>
  <c r="AB112" i="15"/>
  <c r="AA112" i="15"/>
  <c r="X112" i="15"/>
  <c r="W112" i="15"/>
  <c r="V112" i="15"/>
  <c r="U112" i="15"/>
  <c r="R112" i="15"/>
  <c r="Q112" i="15"/>
  <c r="P112" i="15"/>
  <c r="O112" i="15"/>
  <c r="L112" i="15"/>
  <c r="K112" i="15"/>
  <c r="J112" i="15"/>
  <c r="I112" i="15"/>
  <c r="CX111" i="15"/>
  <c r="CW111" i="15"/>
  <c r="CV111" i="15"/>
  <c r="CU111" i="15"/>
  <c r="CR111" i="15"/>
  <c r="CQ111" i="15"/>
  <c r="CP111" i="15"/>
  <c r="CO111" i="15"/>
  <c r="CL111" i="15"/>
  <c r="CK111" i="15"/>
  <c r="CJ111" i="15"/>
  <c r="CI111" i="15"/>
  <c r="CF111" i="15"/>
  <c r="CE111" i="15"/>
  <c r="CD111" i="15"/>
  <c r="CC111" i="15"/>
  <c r="BZ111" i="15"/>
  <c r="BY111" i="15"/>
  <c r="BX111" i="15"/>
  <c r="BW111" i="15"/>
  <c r="BT111" i="15"/>
  <c r="BS111" i="15"/>
  <c r="BR111" i="15"/>
  <c r="BQ111" i="15"/>
  <c r="BN111" i="15"/>
  <c r="BM111" i="15"/>
  <c r="BL111" i="15"/>
  <c r="BK111" i="15"/>
  <c r="BH111" i="15"/>
  <c r="BG111" i="15"/>
  <c r="BF111" i="15"/>
  <c r="BE111" i="15"/>
  <c r="BB111" i="15"/>
  <c r="BA111" i="15"/>
  <c r="AZ111" i="15"/>
  <c r="AY111" i="15"/>
  <c r="AV111" i="15"/>
  <c r="AU111" i="15"/>
  <c r="AT111" i="15"/>
  <c r="AS111" i="15"/>
  <c r="AP111" i="15"/>
  <c r="AO111" i="15"/>
  <c r="AN111" i="15"/>
  <c r="AM111" i="15"/>
  <c r="AJ111" i="15"/>
  <c r="AI111" i="15"/>
  <c r="AH111" i="15"/>
  <c r="AG111" i="15"/>
  <c r="AD111" i="15"/>
  <c r="AC111" i="15"/>
  <c r="AB111" i="15"/>
  <c r="AA111" i="15"/>
  <c r="X111" i="15"/>
  <c r="W111" i="15"/>
  <c r="V111" i="15"/>
  <c r="U111" i="15"/>
  <c r="R111" i="15"/>
  <c r="Q111" i="15"/>
  <c r="P111" i="15"/>
  <c r="O111" i="15"/>
  <c r="L111" i="15"/>
  <c r="K111" i="15"/>
  <c r="J111" i="15"/>
  <c r="I111" i="15"/>
  <c r="CX110" i="15"/>
  <c r="CW110" i="15"/>
  <c r="CV110" i="15"/>
  <c r="CU110" i="15"/>
  <c r="CR110" i="15"/>
  <c r="CQ110" i="15"/>
  <c r="CP110" i="15"/>
  <c r="CO110" i="15"/>
  <c r="CL110" i="15"/>
  <c r="CK110" i="15"/>
  <c r="CJ110" i="15"/>
  <c r="CI110" i="15"/>
  <c r="CF110" i="15"/>
  <c r="CE110" i="15"/>
  <c r="CD110" i="15"/>
  <c r="CC110" i="15"/>
  <c r="BZ110" i="15"/>
  <c r="BY110" i="15"/>
  <c r="BX110" i="15"/>
  <c r="BW110" i="15"/>
  <c r="BT110" i="15"/>
  <c r="BS110" i="15"/>
  <c r="BR110" i="15"/>
  <c r="BQ110" i="15"/>
  <c r="BN110" i="15"/>
  <c r="BM110" i="15"/>
  <c r="BL110" i="15"/>
  <c r="BK110" i="15"/>
  <c r="BH110" i="15"/>
  <c r="BG110" i="15"/>
  <c r="BF110" i="15"/>
  <c r="BE110" i="15"/>
  <c r="BB110" i="15"/>
  <c r="BA110" i="15"/>
  <c r="AZ110" i="15"/>
  <c r="AY110" i="15"/>
  <c r="AV110" i="15"/>
  <c r="AU110" i="15"/>
  <c r="AT110" i="15"/>
  <c r="AS110" i="15"/>
  <c r="AP110" i="15"/>
  <c r="AO110" i="15"/>
  <c r="AN110" i="15"/>
  <c r="AM110" i="15"/>
  <c r="AJ110" i="15"/>
  <c r="AI110" i="15"/>
  <c r="AH110" i="15"/>
  <c r="AG110" i="15"/>
  <c r="AD110" i="15"/>
  <c r="AC110" i="15"/>
  <c r="AB110" i="15"/>
  <c r="AA110" i="15"/>
  <c r="X110" i="15"/>
  <c r="W110" i="15"/>
  <c r="V110" i="15"/>
  <c r="U110" i="15"/>
  <c r="R110" i="15"/>
  <c r="Q110" i="15"/>
  <c r="P110" i="15"/>
  <c r="O110" i="15"/>
  <c r="L110" i="15"/>
  <c r="K110" i="15"/>
  <c r="J110" i="15"/>
  <c r="I110" i="15"/>
  <c r="CX109" i="15"/>
  <c r="CW109" i="15"/>
  <c r="CV109" i="15"/>
  <c r="CU109" i="15"/>
  <c r="CR109" i="15"/>
  <c r="CQ109" i="15"/>
  <c r="CP109" i="15"/>
  <c r="CO109" i="15"/>
  <c r="CL109" i="15"/>
  <c r="CK109" i="15"/>
  <c r="CJ109" i="15"/>
  <c r="CI109" i="15"/>
  <c r="CF109" i="15"/>
  <c r="CE109" i="15"/>
  <c r="CD109" i="15"/>
  <c r="CC109" i="15"/>
  <c r="BZ109" i="15"/>
  <c r="BY109" i="15"/>
  <c r="BX109" i="15"/>
  <c r="BW109" i="15"/>
  <c r="BT109" i="15"/>
  <c r="BS109" i="15"/>
  <c r="BR109" i="15"/>
  <c r="BQ109" i="15"/>
  <c r="BN109" i="15"/>
  <c r="BM109" i="15"/>
  <c r="BL109" i="15"/>
  <c r="BK109" i="15"/>
  <c r="BH109" i="15"/>
  <c r="BG109" i="15"/>
  <c r="BF109" i="15"/>
  <c r="BE109" i="15"/>
  <c r="BB109" i="15"/>
  <c r="BA109" i="15"/>
  <c r="AZ109" i="15"/>
  <c r="AY109" i="15"/>
  <c r="AV109" i="15"/>
  <c r="AU109" i="15"/>
  <c r="AT109" i="15"/>
  <c r="AS109" i="15"/>
  <c r="AP109" i="15"/>
  <c r="AO109" i="15"/>
  <c r="AN109" i="15"/>
  <c r="AM109" i="15"/>
  <c r="AJ109" i="15"/>
  <c r="AI109" i="15"/>
  <c r="AH109" i="15"/>
  <c r="AG109" i="15"/>
  <c r="AD109" i="15"/>
  <c r="AC109" i="15"/>
  <c r="AB109" i="15"/>
  <c r="AA109" i="15"/>
  <c r="X109" i="15"/>
  <c r="W109" i="15"/>
  <c r="V109" i="15"/>
  <c r="U109" i="15"/>
  <c r="R109" i="15"/>
  <c r="Q109" i="15"/>
  <c r="P109" i="15"/>
  <c r="O109" i="15"/>
  <c r="L109" i="15"/>
  <c r="K109" i="15"/>
  <c r="J109" i="15"/>
  <c r="I109" i="15"/>
  <c r="CX108" i="15"/>
  <c r="CW108" i="15"/>
  <c r="CV108" i="15"/>
  <c r="CU108" i="15"/>
  <c r="CR108" i="15"/>
  <c r="CQ108" i="15"/>
  <c r="CP108" i="15"/>
  <c r="CO108" i="15"/>
  <c r="CL108" i="15"/>
  <c r="CK108" i="15"/>
  <c r="CJ108" i="15"/>
  <c r="CI108" i="15"/>
  <c r="CF108" i="15"/>
  <c r="CE108" i="15"/>
  <c r="CD108" i="15"/>
  <c r="CC108" i="15"/>
  <c r="BZ108" i="15"/>
  <c r="BY108" i="15"/>
  <c r="BX108" i="15"/>
  <c r="BW108" i="15"/>
  <c r="BT108" i="15"/>
  <c r="BS108" i="15"/>
  <c r="BR108" i="15"/>
  <c r="BQ108" i="15"/>
  <c r="BN108" i="15"/>
  <c r="BM108" i="15"/>
  <c r="BL108" i="15"/>
  <c r="BK108" i="15"/>
  <c r="BH108" i="15"/>
  <c r="BG108" i="15"/>
  <c r="BF108" i="15"/>
  <c r="BE108" i="15"/>
  <c r="BB108" i="15"/>
  <c r="BA108" i="15"/>
  <c r="AZ108" i="15"/>
  <c r="AY108" i="15"/>
  <c r="AV108" i="15"/>
  <c r="AU108" i="15"/>
  <c r="AT108" i="15"/>
  <c r="AS108" i="15"/>
  <c r="AP108" i="15"/>
  <c r="AO108" i="15"/>
  <c r="AN108" i="15"/>
  <c r="AM108" i="15"/>
  <c r="AJ108" i="15"/>
  <c r="AI108" i="15"/>
  <c r="AH108" i="15"/>
  <c r="AG108" i="15"/>
  <c r="AD108" i="15"/>
  <c r="AC108" i="15"/>
  <c r="AB108" i="15"/>
  <c r="AA108" i="15"/>
  <c r="X108" i="15"/>
  <c r="W108" i="15"/>
  <c r="V108" i="15"/>
  <c r="U108" i="15"/>
  <c r="R108" i="15"/>
  <c r="Q108" i="15"/>
  <c r="P108" i="15"/>
  <c r="O108" i="15"/>
  <c r="L108" i="15"/>
  <c r="K108" i="15"/>
  <c r="J108" i="15"/>
  <c r="I108" i="15"/>
  <c r="CX69" i="15"/>
  <c r="CW69" i="15"/>
  <c r="CV69" i="15"/>
  <c r="CU69" i="15"/>
  <c r="CR69" i="15"/>
  <c r="CQ69" i="15"/>
  <c r="CP69" i="15"/>
  <c r="CO69" i="15"/>
  <c r="CL69" i="15"/>
  <c r="CK69" i="15"/>
  <c r="CJ69" i="15"/>
  <c r="CI69" i="15"/>
  <c r="CF69" i="15"/>
  <c r="CE69" i="15"/>
  <c r="CD69" i="15"/>
  <c r="CC69" i="15"/>
  <c r="BZ69" i="15"/>
  <c r="BY69" i="15"/>
  <c r="BX69" i="15"/>
  <c r="BW69" i="15"/>
  <c r="BT69" i="15"/>
  <c r="BS69" i="15"/>
  <c r="BR69" i="15"/>
  <c r="BQ69" i="15"/>
  <c r="BN69" i="15"/>
  <c r="BM69" i="15"/>
  <c r="BL69" i="15"/>
  <c r="BK69" i="15"/>
  <c r="BH69" i="15"/>
  <c r="BG69" i="15"/>
  <c r="BF69" i="15"/>
  <c r="BE69" i="15"/>
  <c r="CX133" i="15"/>
  <c r="CW133" i="15"/>
  <c r="CV133" i="15"/>
  <c r="CU133" i="15"/>
  <c r="CR133" i="15"/>
  <c r="CQ133" i="15"/>
  <c r="CP133" i="15"/>
  <c r="CO133" i="15"/>
  <c r="CL133" i="15"/>
  <c r="CK133" i="15"/>
  <c r="CJ133" i="15"/>
  <c r="CI133" i="15"/>
  <c r="CF133" i="15"/>
  <c r="CE133" i="15"/>
  <c r="CD133" i="15"/>
  <c r="CC133" i="15"/>
  <c r="BZ133" i="15"/>
  <c r="BY133" i="15"/>
  <c r="BX133" i="15"/>
  <c r="BW133" i="15"/>
  <c r="BT133" i="15"/>
  <c r="BS133" i="15"/>
  <c r="BR133" i="15"/>
  <c r="BQ133" i="15"/>
  <c r="BN133" i="15"/>
  <c r="BM133" i="15"/>
  <c r="BL133" i="15"/>
  <c r="BK133" i="15"/>
  <c r="BH133" i="15"/>
  <c r="BG133" i="15"/>
  <c r="BF133" i="15"/>
  <c r="BE133" i="15"/>
  <c r="BB133" i="15"/>
  <c r="BA133" i="15"/>
  <c r="AZ133" i="15"/>
  <c r="AY133" i="15"/>
  <c r="AV133" i="15"/>
  <c r="AU133" i="15"/>
  <c r="AT133" i="15"/>
  <c r="AS133" i="15"/>
  <c r="AP133" i="15"/>
  <c r="AO133" i="15"/>
  <c r="AN133" i="15"/>
  <c r="AM133" i="15"/>
  <c r="AJ133" i="15"/>
  <c r="AI133" i="15"/>
  <c r="AH133" i="15"/>
  <c r="AG133" i="15"/>
  <c r="AD133" i="15"/>
  <c r="AC133" i="15"/>
  <c r="AB133" i="15"/>
  <c r="AA133" i="15"/>
  <c r="X133" i="15"/>
  <c r="W133" i="15"/>
  <c r="V133" i="15"/>
  <c r="U133" i="15"/>
  <c r="R133" i="15"/>
  <c r="Q133" i="15"/>
  <c r="P133" i="15"/>
  <c r="O133" i="15"/>
  <c r="L133" i="15"/>
  <c r="K133" i="15"/>
  <c r="J133" i="15"/>
  <c r="I133" i="15"/>
  <c r="CX68" i="15"/>
  <c r="CW68" i="15"/>
  <c r="CV68" i="15"/>
  <c r="CU68" i="15"/>
  <c r="CR68" i="15"/>
  <c r="CQ68" i="15"/>
  <c r="CP68" i="15"/>
  <c r="CO68" i="15"/>
  <c r="CL68" i="15"/>
  <c r="CK68" i="15"/>
  <c r="CJ68" i="15"/>
  <c r="CI68" i="15"/>
  <c r="CF68" i="15"/>
  <c r="CE68" i="15"/>
  <c r="CD68" i="15"/>
  <c r="CC68" i="15"/>
  <c r="BZ68" i="15"/>
  <c r="BY68" i="15"/>
  <c r="BX68" i="15"/>
  <c r="BW68" i="15"/>
  <c r="BT68" i="15"/>
  <c r="BS68" i="15"/>
  <c r="BR68" i="15"/>
  <c r="BQ68" i="15"/>
  <c r="BN68" i="15"/>
  <c r="BM68" i="15"/>
  <c r="BL68" i="15"/>
  <c r="BK68" i="15"/>
  <c r="BH68" i="15"/>
  <c r="BG68" i="15"/>
  <c r="BF68" i="15"/>
  <c r="BE68" i="15"/>
  <c r="CX132" i="15"/>
  <c r="CW132" i="15"/>
  <c r="CV132" i="15"/>
  <c r="CU132" i="15"/>
  <c r="CR132" i="15"/>
  <c r="CQ132" i="15"/>
  <c r="CP132" i="15"/>
  <c r="CO132" i="15"/>
  <c r="CL132" i="15"/>
  <c r="CK132" i="15"/>
  <c r="CJ132" i="15"/>
  <c r="CI132" i="15"/>
  <c r="CF132" i="15"/>
  <c r="CE132" i="15"/>
  <c r="CD132" i="15"/>
  <c r="CC132" i="15"/>
  <c r="BZ132" i="15"/>
  <c r="BY132" i="15"/>
  <c r="BX132" i="15"/>
  <c r="BW132" i="15"/>
  <c r="BT132" i="15"/>
  <c r="BS132" i="15"/>
  <c r="BR132" i="15"/>
  <c r="BQ132" i="15"/>
  <c r="BN132" i="15"/>
  <c r="BM132" i="15"/>
  <c r="BL132" i="15"/>
  <c r="BK132" i="15"/>
  <c r="BH132" i="15"/>
  <c r="BG132" i="15"/>
  <c r="BF132" i="15"/>
  <c r="BE132" i="15"/>
  <c r="BB132" i="15"/>
  <c r="BA132" i="15"/>
  <c r="AZ132" i="15"/>
  <c r="AY132" i="15"/>
  <c r="AV132" i="15"/>
  <c r="AU132" i="15"/>
  <c r="AT132" i="15"/>
  <c r="AS132" i="15"/>
  <c r="AP132" i="15"/>
  <c r="AO132" i="15"/>
  <c r="AN132" i="15"/>
  <c r="AM132" i="15"/>
  <c r="AJ132" i="15"/>
  <c r="AI132" i="15"/>
  <c r="AH132" i="15"/>
  <c r="AG132" i="15"/>
  <c r="AD132" i="15"/>
  <c r="AC132" i="15"/>
  <c r="AB132" i="15"/>
  <c r="AA132" i="15"/>
  <c r="X132" i="15"/>
  <c r="W132" i="15"/>
  <c r="V132" i="15"/>
  <c r="U132" i="15"/>
  <c r="R132" i="15"/>
  <c r="Q132" i="15"/>
  <c r="P132" i="15"/>
  <c r="O132" i="15"/>
  <c r="L132" i="15"/>
  <c r="K132" i="15"/>
  <c r="J132" i="15"/>
  <c r="I132" i="15"/>
  <c r="CX131" i="15"/>
  <c r="CW131" i="15"/>
  <c r="CV131" i="15"/>
  <c r="CU131" i="15"/>
  <c r="CR131" i="15"/>
  <c r="CQ131" i="15"/>
  <c r="CP131" i="15"/>
  <c r="CO131" i="15"/>
  <c r="CL131" i="15"/>
  <c r="CK131" i="15"/>
  <c r="CJ131" i="15"/>
  <c r="CI131" i="15"/>
  <c r="CF131" i="15"/>
  <c r="CE131" i="15"/>
  <c r="CD131" i="15"/>
  <c r="CC131" i="15"/>
  <c r="BZ131" i="15"/>
  <c r="BY131" i="15"/>
  <c r="BX131" i="15"/>
  <c r="BW131" i="15"/>
  <c r="BT131" i="15"/>
  <c r="BS131" i="15"/>
  <c r="BR131" i="15"/>
  <c r="BQ131" i="15"/>
  <c r="BN131" i="15"/>
  <c r="BM131" i="15"/>
  <c r="BL131" i="15"/>
  <c r="BK131" i="15"/>
  <c r="BH131" i="15"/>
  <c r="BG131" i="15"/>
  <c r="BF131" i="15"/>
  <c r="BE131" i="15"/>
  <c r="BB131" i="15"/>
  <c r="BA131" i="15"/>
  <c r="AZ131" i="15"/>
  <c r="AY131" i="15"/>
  <c r="AV131" i="15"/>
  <c r="AU131" i="15"/>
  <c r="AT131" i="15"/>
  <c r="AS131" i="15"/>
  <c r="AP131" i="15"/>
  <c r="AO131" i="15"/>
  <c r="AN131" i="15"/>
  <c r="AM131" i="15"/>
  <c r="AJ131" i="15"/>
  <c r="AI131" i="15"/>
  <c r="AH131" i="15"/>
  <c r="AG131" i="15"/>
  <c r="AD131" i="15"/>
  <c r="AC131" i="15"/>
  <c r="AB131" i="15"/>
  <c r="AA131" i="15"/>
  <c r="X131" i="15"/>
  <c r="W131" i="15"/>
  <c r="V131" i="15"/>
  <c r="U131" i="15"/>
  <c r="R131" i="15"/>
  <c r="Q131" i="15"/>
  <c r="P131" i="15"/>
  <c r="O131" i="15"/>
  <c r="L131" i="15"/>
  <c r="K131" i="15"/>
  <c r="J131" i="15"/>
  <c r="I131" i="15"/>
  <c r="CX130" i="15"/>
  <c r="CW130" i="15"/>
  <c r="CV130" i="15"/>
  <c r="CU130" i="15"/>
  <c r="CR130" i="15"/>
  <c r="CQ130" i="15"/>
  <c r="CP130" i="15"/>
  <c r="CO130" i="15"/>
  <c r="CL130" i="15"/>
  <c r="CK130" i="15"/>
  <c r="CJ130" i="15"/>
  <c r="CI130" i="15"/>
  <c r="CF130" i="15"/>
  <c r="CE130" i="15"/>
  <c r="CD130" i="15"/>
  <c r="CC130" i="15"/>
  <c r="BZ130" i="15"/>
  <c r="BY130" i="15"/>
  <c r="BX130" i="15"/>
  <c r="BW130" i="15"/>
  <c r="BT130" i="15"/>
  <c r="BS130" i="15"/>
  <c r="BR130" i="15"/>
  <c r="BQ130" i="15"/>
  <c r="BN130" i="15"/>
  <c r="BM130" i="15"/>
  <c r="BL130" i="15"/>
  <c r="BK130" i="15"/>
  <c r="BH130" i="15"/>
  <c r="BG130" i="15"/>
  <c r="BF130" i="15"/>
  <c r="BE130" i="15"/>
  <c r="BB130" i="15"/>
  <c r="BA130" i="15"/>
  <c r="AZ130" i="15"/>
  <c r="AY130" i="15"/>
  <c r="AV130" i="15"/>
  <c r="AU130" i="15"/>
  <c r="AT130" i="15"/>
  <c r="AS130" i="15"/>
  <c r="AP130" i="15"/>
  <c r="AO130" i="15"/>
  <c r="AN130" i="15"/>
  <c r="AM130" i="15"/>
  <c r="AJ130" i="15"/>
  <c r="AI130" i="15"/>
  <c r="AH130" i="15"/>
  <c r="AG130" i="15"/>
  <c r="AD130" i="15"/>
  <c r="AC130" i="15"/>
  <c r="AB130" i="15"/>
  <c r="AA130" i="15"/>
  <c r="X130" i="15"/>
  <c r="W130" i="15"/>
  <c r="V130" i="15"/>
  <c r="U130" i="15"/>
  <c r="R130" i="15"/>
  <c r="Q130" i="15"/>
  <c r="P130" i="15"/>
  <c r="O130" i="15"/>
  <c r="L130" i="15"/>
  <c r="K130" i="15"/>
  <c r="J130" i="15"/>
  <c r="I130" i="15"/>
  <c r="CX67" i="15"/>
  <c r="CW67" i="15"/>
  <c r="CV67" i="15"/>
  <c r="CU67" i="15"/>
  <c r="CR67" i="15"/>
  <c r="CQ67" i="15"/>
  <c r="CP67" i="15"/>
  <c r="CO67" i="15"/>
  <c r="CL67" i="15"/>
  <c r="CK67" i="15"/>
  <c r="CJ67" i="15"/>
  <c r="CI67" i="15"/>
  <c r="CF67" i="15"/>
  <c r="CE67" i="15"/>
  <c r="CD67" i="15"/>
  <c r="CC67" i="15"/>
  <c r="BZ67" i="15"/>
  <c r="BY67" i="15"/>
  <c r="BX67" i="15"/>
  <c r="BW67" i="15"/>
  <c r="BT67" i="15"/>
  <c r="BS67" i="15"/>
  <c r="BR67" i="15"/>
  <c r="BQ67" i="15"/>
  <c r="BN67" i="15"/>
  <c r="BM67" i="15"/>
  <c r="BL67" i="15"/>
  <c r="BK67" i="15"/>
  <c r="BH67" i="15"/>
  <c r="BG67" i="15"/>
  <c r="BF67" i="15"/>
  <c r="BE67" i="15"/>
  <c r="CX129" i="15"/>
  <c r="CW129" i="15"/>
  <c r="CV129" i="15"/>
  <c r="CU129" i="15"/>
  <c r="CR129" i="15"/>
  <c r="CQ129" i="15"/>
  <c r="CP129" i="15"/>
  <c r="CO129" i="15"/>
  <c r="CL129" i="15"/>
  <c r="CK129" i="15"/>
  <c r="CJ129" i="15"/>
  <c r="CI129" i="15"/>
  <c r="CF129" i="15"/>
  <c r="CE129" i="15"/>
  <c r="CD129" i="15"/>
  <c r="CC129" i="15"/>
  <c r="BZ129" i="15"/>
  <c r="BY129" i="15"/>
  <c r="BX129" i="15"/>
  <c r="BW129" i="15"/>
  <c r="BT129" i="15"/>
  <c r="BS129" i="15"/>
  <c r="BR129" i="15"/>
  <c r="BQ129" i="15"/>
  <c r="BN129" i="15"/>
  <c r="BM129" i="15"/>
  <c r="BL129" i="15"/>
  <c r="BK129" i="15"/>
  <c r="BH129" i="15"/>
  <c r="BG129" i="15"/>
  <c r="BF129" i="15"/>
  <c r="BE129" i="15"/>
  <c r="BB129" i="15"/>
  <c r="BA129" i="15"/>
  <c r="AZ129" i="15"/>
  <c r="AY129" i="15"/>
  <c r="AV129" i="15"/>
  <c r="AU129" i="15"/>
  <c r="AT129" i="15"/>
  <c r="AS129" i="15"/>
  <c r="AP129" i="15"/>
  <c r="AO129" i="15"/>
  <c r="AN129" i="15"/>
  <c r="AM129" i="15"/>
  <c r="AJ129" i="15"/>
  <c r="AI129" i="15"/>
  <c r="AH129" i="15"/>
  <c r="AG129" i="15"/>
  <c r="AD129" i="15"/>
  <c r="AC129" i="15"/>
  <c r="AB129" i="15"/>
  <c r="AA129" i="15"/>
  <c r="X129" i="15"/>
  <c r="W129" i="15"/>
  <c r="V129" i="15"/>
  <c r="U129" i="15"/>
  <c r="R129" i="15"/>
  <c r="Q129" i="15"/>
  <c r="P129" i="15"/>
  <c r="O129" i="15"/>
  <c r="L129" i="15"/>
  <c r="K129" i="15"/>
  <c r="J129" i="15"/>
  <c r="I129" i="15"/>
  <c r="CX128" i="15"/>
  <c r="CW128" i="15"/>
  <c r="CV128" i="15"/>
  <c r="CU128" i="15"/>
  <c r="CR128" i="15"/>
  <c r="CQ128" i="15"/>
  <c r="CP128" i="15"/>
  <c r="CO128" i="15"/>
  <c r="CL128" i="15"/>
  <c r="CK128" i="15"/>
  <c r="CJ128" i="15"/>
  <c r="CI128" i="15"/>
  <c r="CF128" i="15"/>
  <c r="CE128" i="15"/>
  <c r="CD128" i="15"/>
  <c r="CC128" i="15"/>
  <c r="BZ128" i="15"/>
  <c r="BY128" i="15"/>
  <c r="BX128" i="15"/>
  <c r="BW128" i="15"/>
  <c r="BT128" i="15"/>
  <c r="BS128" i="15"/>
  <c r="BR128" i="15"/>
  <c r="BQ128" i="15"/>
  <c r="BN128" i="15"/>
  <c r="BM128" i="15"/>
  <c r="BL128" i="15"/>
  <c r="BK128" i="15"/>
  <c r="BH128" i="15"/>
  <c r="BG128" i="15"/>
  <c r="BF128" i="15"/>
  <c r="BE128" i="15"/>
  <c r="BB128" i="15"/>
  <c r="BA128" i="15"/>
  <c r="AZ128" i="15"/>
  <c r="AY128" i="15"/>
  <c r="AV128" i="15"/>
  <c r="AU128" i="15"/>
  <c r="AT128" i="15"/>
  <c r="AS128" i="15"/>
  <c r="AP128" i="15"/>
  <c r="AO128" i="15"/>
  <c r="AN128" i="15"/>
  <c r="AM128" i="15"/>
  <c r="AJ128" i="15"/>
  <c r="AI128" i="15"/>
  <c r="AH128" i="15"/>
  <c r="AG128" i="15"/>
  <c r="AD128" i="15"/>
  <c r="AC128" i="15"/>
  <c r="AB128" i="15"/>
  <c r="AA128" i="15"/>
  <c r="X128" i="15"/>
  <c r="W128" i="15"/>
  <c r="V128" i="15"/>
  <c r="U128" i="15"/>
  <c r="R128" i="15"/>
  <c r="Q128" i="15"/>
  <c r="P128" i="15"/>
  <c r="O128" i="15"/>
  <c r="L128" i="15"/>
  <c r="K128" i="15"/>
  <c r="J128" i="15"/>
  <c r="I128" i="15"/>
  <c r="CX66" i="15"/>
  <c r="CW66" i="15"/>
  <c r="CV66" i="15"/>
  <c r="CU66" i="15"/>
  <c r="CR66" i="15"/>
  <c r="CQ66" i="15"/>
  <c r="CP66" i="15"/>
  <c r="CO66" i="15"/>
  <c r="CL66" i="15"/>
  <c r="CK66" i="15"/>
  <c r="CJ66" i="15"/>
  <c r="CI66" i="15"/>
  <c r="CF66" i="15"/>
  <c r="CE66" i="15"/>
  <c r="CD66" i="15"/>
  <c r="CC66" i="15"/>
  <c r="BZ66" i="15"/>
  <c r="BY66" i="15"/>
  <c r="BX66" i="15"/>
  <c r="BW66" i="15"/>
  <c r="BT66" i="15"/>
  <c r="BS66" i="15"/>
  <c r="BR66" i="15"/>
  <c r="BQ66" i="15"/>
  <c r="BN66" i="15"/>
  <c r="BM66" i="15"/>
  <c r="BL66" i="15"/>
  <c r="BK66" i="15"/>
  <c r="BH66" i="15"/>
  <c r="BG66" i="15"/>
  <c r="BF66" i="15"/>
  <c r="BE66" i="15"/>
  <c r="CX127" i="15"/>
  <c r="CW127" i="15"/>
  <c r="CV127" i="15"/>
  <c r="CU127" i="15"/>
  <c r="CR127" i="15"/>
  <c r="CQ127" i="15"/>
  <c r="CP127" i="15"/>
  <c r="CO127" i="15"/>
  <c r="CL127" i="15"/>
  <c r="CK127" i="15"/>
  <c r="CJ127" i="15"/>
  <c r="CI127" i="15"/>
  <c r="CF127" i="15"/>
  <c r="CE127" i="15"/>
  <c r="CD127" i="15"/>
  <c r="CC127" i="15"/>
  <c r="BZ127" i="15"/>
  <c r="BY127" i="15"/>
  <c r="BX127" i="15"/>
  <c r="BW127" i="15"/>
  <c r="BT127" i="15"/>
  <c r="BS127" i="15"/>
  <c r="BR127" i="15"/>
  <c r="BQ127" i="15"/>
  <c r="BN127" i="15"/>
  <c r="BM127" i="15"/>
  <c r="BL127" i="15"/>
  <c r="BK127" i="15"/>
  <c r="BH127" i="15"/>
  <c r="BG127" i="15"/>
  <c r="BF127" i="15"/>
  <c r="BE127" i="15"/>
  <c r="BB127" i="15"/>
  <c r="BA127" i="15"/>
  <c r="AZ127" i="15"/>
  <c r="AY127" i="15"/>
  <c r="AV127" i="15"/>
  <c r="AU127" i="15"/>
  <c r="AT127" i="15"/>
  <c r="AS127" i="15"/>
  <c r="AP127" i="15"/>
  <c r="AO127" i="15"/>
  <c r="AN127" i="15"/>
  <c r="AM127" i="15"/>
  <c r="AJ127" i="15"/>
  <c r="AI127" i="15"/>
  <c r="AH127" i="15"/>
  <c r="AG127" i="15"/>
  <c r="AD127" i="15"/>
  <c r="AC127" i="15"/>
  <c r="AB127" i="15"/>
  <c r="AA127" i="15"/>
  <c r="X127" i="15"/>
  <c r="W127" i="15"/>
  <c r="V127" i="15"/>
  <c r="U127" i="15"/>
  <c r="R127" i="15"/>
  <c r="Q127" i="15"/>
  <c r="P127" i="15"/>
  <c r="O127" i="15"/>
  <c r="L127" i="15"/>
  <c r="K127" i="15"/>
  <c r="J127" i="15"/>
  <c r="I127" i="15"/>
  <c r="CX65" i="15"/>
  <c r="CW65" i="15"/>
  <c r="CV65" i="15"/>
  <c r="CU65" i="15"/>
  <c r="CR65" i="15"/>
  <c r="CQ65" i="15"/>
  <c r="CP65" i="15"/>
  <c r="CO65" i="15"/>
  <c r="CL65" i="15"/>
  <c r="CK65" i="15"/>
  <c r="CJ65" i="15"/>
  <c r="CI65" i="15"/>
  <c r="CF65" i="15"/>
  <c r="CE65" i="15"/>
  <c r="CD65" i="15"/>
  <c r="CC65" i="15"/>
  <c r="BZ65" i="15"/>
  <c r="BY65" i="15"/>
  <c r="BX65" i="15"/>
  <c r="BW65" i="15"/>
  <c r="BT65" i="15"/>
  <c r="BS65" i="15"/>
  <c r="BR65" i="15"/>
  <c r="BQ65" i="15"/>
  <c r="BN65" i="15"/>
  <c r="BM65" i="15"/>
  <c r="BL65" i="15"/>
  <c r="BK65" i="15"/>
  <c r="BH65" i="15"/>
  <c r="BG65" i="15"/>
  <c r="BF65" i="15"/>
  <c r="BE65" i="15"/>
  <c r="CX126" i="15"/>
  <c r="CW126" i="15"/>
  <c r="CV126" i="15"/>
  <c r="CU126" i="15"/>
  <c r="CR126" i="15"/>
  <c r="CQ126" i="15"/>
  <c r="CP126" i="15"/>
  <c r="CO126" i="15"/>
  <c r="CL126" i="15"/>
  <c r="CK126" i="15"/>
  <c r="CJ126" i="15"/>
  <c r="CI126" i="15"/>
  <c r="CF126" i="15"/>
  <c r="CE126" i="15"/>
  <c r="CD126" i="15"/>
  <c r="CC126" i="15"/>
  <c r="BZ126" i="15"/>
  <c r="BY126" i="15"/>
  <c r="BX126" i="15"/>
  <c r="BW126" i="15"/>
  <c r="BT126" i="15"/>
  <c r="BS126" i="15"/>
  <c r="BR126" i="15"/>
  <c r="BQ126" i="15"/>
  <c r="BN126" i="15"/>
  <c r="BM126" i="15"/>
  <c r="BL126" i="15"/>
  <c r="BK126" i="15"/>
  <c r="BH126" i="15"/>
  <c r="BG126" i="15"/>
  <c r="BF126" i="15"/>
  <c r="BE126" i="15"/>
  <c r="BB126" i="15"/>
  <c r="BA126" i="15"/>
  <c r="AZ126" i="15"/>
  <c r="AY126" i="15"/>
  <c r="AV126" i="15"/>
  <c r="AU126" i="15"/>
  <c r="AT126" i="15"/>
  <c r="AS126" i="15"/>
  <c r="AP126" i="15"/>
  <c r="AO126" i="15"/>
  <c r="AN126" i="15"/>
  <c r="AM126" i="15"/>
  <c r="AJ126" i="15"/>
  <c r="AI126" i="15"/>
  <c r="AH126" i="15"/>
  <c r="AG126" i="15"/>
  <c r="AD126" i="15"/>
  <c r="AC126" i="15"/>
  <c r="AB126" i="15"/>
  <c r="AA126" i="15"/>
  <c r="X126" i="15"/>
  <c r="W126" i="15"/>
  <c r="V126" i="15"/>
  <c r="U126" i="15"/>
  <c r="R126" i="15"/>
  <c r="Q126" i="15"/>
  <c r="P126" i="15"/>
  <c r="O126" i="15"/>
  <c r="L126" i="15"/>
  <c r="K126" i="15"/>
  <c r="J126" i="15"/>
  <c r="I126" i="15"/>
  <c r="CX125" i="15"/>
  <c r="CW125" i="15"/>
  <c r="CV125" i="15"/>
  <c r="CU125" i="15"/>
  <c r="CR125" i="15"/>
  <c r="CQ125" i="15"/>
  <c r="CP125" i="15"/>
  <c r="CO125" i="15"/>
  <c r="CL125" i="15"/>
  <c r="CK125" i="15"/>
  <c r="CJ125" i="15"/>
  <c r="CI125" i="15"/>
  <c r="CF125" i="15"/>
  <c r="CE125" i="15"/>
  <c r="CD125" i="15"/>
  <c r="CC125" i="15"/>
  <c r="BZ125" i="15"/>
  <c r="BY125" i="15"/>
  <c r="BX125" i="15"/>
  <c r="BW125" i="15"/>
  <c r="BT125" i="15"/>
  <c r="BS125" i="15"/>
  <c r="BR125" i="15"/>
  <c r="BQ125" i="15"/>
  <c r="BN125" i="15"/>
  <c r="BM125" i="15"/>
  <c r="BL125" i="15"/>
  <c r="BK125" i="15"/>
  <c r="BH125" i="15"/>
  <c r="BG125" i="15"/>
  <c r="BF125" i="15"/>
  <c r="BE125" i="15"/>
  <c r="BB125" i="15"/>
  <c r="BA125" i="15"/>
  <c r="AZ125" i="15"/>
  <c r="AY125" i="15"/>
  <c r="AV125" i="15"/>
  <c r="AU125" i="15"/>
  <c r="AT125" i="15"/>
  <c r="AS125" i="15"/>
  <c r="AP125" i="15"/>
  <c r="AO125" i="15"/>
  <c r="AN125" i="15"/>
  <c r="AM125" i="15"/>
  <c r="AJ125" i="15"/>
  <c r="AI125" i="15"/>
  <c r="AH125" i="15"/>
  <c r="AG125" i="15"/>
  <c r="AD125" i="15"/>
  <c r="AC125" i="15"/>
  <c r="AB125" i="15"/>
  <c r="AA125" i="15"/>
  <c r="X125" i="15"/>
  <c r="W125" i="15"/>
  <c r="V125" i="15"/>
  <c r="U125" i="15"/>
  <c r="R125" i="15"/>
  <c r="Q125" i="15"/>
  <c r="P125" i="15"/>
  <c r="O125" i="15"/>
  <c r="L125" i="15"/>
  <c r="K125" i="15"/>
  <c r="J125" i="15"/>
  <c r="I125" i="15"/>
  <c r="CX124" i="15"/>
  <c r="CW124" i="15"/>
  <c r="CV124" i="15"/>
  <c r="CU124" i="15"/>
  <c r="CR124" i="15"/>
  <c r="CQ124" i="15"/>
  <c r="CP124" i="15"/>
  <c r="CO124" i="15"/>
  <c r="CL124" i="15"/>
  <c r="CK124" i="15"/>
  <c r="CJ124" i="15"/>
  <c r="CI124" i="15"/>
  <c r="CF124" i="15"/>
  <c r="CE124" i="15"/>
  <c r="CD124" i="15"/>
  <c r="CC124" i="15"/>
  <c r="BZ124" i="15"/>
  <c r="BY124" i="15"/>
  <c r="BX124" i="15"/>
  <c r="BW124" i="15"/>
  <c r="BT124" i="15"/>
  <c r="BS124" i="15"/>
  <c r="BR124" i="15"/>
  <c r="BQ124" i="15"/>
  <c r="BN124" i="15"/>
  <c r="BM124" i="15"/>
  <c r="BL124" i="15"/>
  <c r="BK124" i="15"/>
  <c r="BH124" i="15"/>
  <c r="BG124" i="15"/>
  <c r="BF124" i="15"/>
  <c r="BE124" i="15"/>
  <c r="BB124" i="15"/>
  <c r="BA124" i="15"/>
  <c r="AZ124" i="15"/>
  <c r="AY124" i="15"/>
  <c r="AV124" i="15"/>
  <c r="AU124" i="15"/>
  <c r="AT124" i="15"/>
  <c r="AS124" i="15"/>
  <c r="AP124" i="15"/>
  <c r="AO124" i="15"/>
  <c r="AN124" i="15"/>
  <c r="AM124" i="15"/>
  <c r="AJ124" i="15"/>
  <c r="AI124" i="15"/>
  <c r="AH124" i="15"/>
  <c r="AG124" i="15"/>
  <c r="AD124" i="15"/>
  <c r="AC124" i="15"/>
  <c r="AB124" i="15"/>
  <c r="AA124" i="15"/>
  <c r="X124" i="15"/>
  <c r="W124" i="15"/>
  <c r="V124" i="15"/>
  <c r="U124" i="15"/>
  <c r="R124" i="15"/>
  <c r="Q124" i="15"/>
  <c r="P124" i="15"/>
  <c r="O124" i="15"/>
  <c r="L124" i="15"/>
  <c r="K124" i="15"/>
  <c r="J124" i="15"/>
  <c r="I124" i="15"/>
  <c r="CX123" i="15"/>
  <c r="CW123" i="15"/>
  <c r="CV123" i="15"/>
  <c r="CU123" i="15"/>
  <c r="CR123" i="15"/>
  <c r="CQ123" i="15"/>
  <c r="CP123" i="15"/>
  <c r="CO123" i="15"/>
  <c r="CL123" i="15"/>
  <c r="CK123" i="15"/>
  <c r="CJ123" i="15"/>
  <c r="CI123" i="15"/>
  <c r="CF123" i="15"/>
  <c r="CE123" i="15"/>
  <c r="CD123" i="15"/>
  <c r="CC123" i="15"/>
  <c r="BZ123" i="15"/>
  <c r="BY123" i="15"/>
  <c r="BX123" i="15"/>
  <c r="BW123" i="15"/>
  <c r="BT123" i="15"/>
  <c r="BS123" i="15"/>
  <c r="BR123" i="15"/>
  <c r="BQ123" i="15"/>
  <c r="BN123" i="15"/>
  <c r="BM123" i="15"/>
  <c r="BL123" i="15"/>
  <c r="BK123" i="15"/>
  <c r="BH123" i="15"/>
  <c r="BG123" i="15"/>
  <c r="BF123" i="15"/>
  <c r="BE123" i="15"/>
  <c r="BB123" i="15"/>
  <c r="BA123" i="15"/>
  <c r="AZ123" i="15"/>
  <c r="AY123" i="15"/>
  <c r="AV123" i="15"/>
  <c r="AU123" i="15"/>
  <c r="AT123" i="15"/>
  <c r="AS123" i="15"/>
  <c r="AP123" i="15"/>
  <c r="AO123" i="15"/>
  <c r="AN123" i="15"/>
  <c r="AM123" i="15"/>
  <c r="AJ123" i="15"/>
  <c r="AI123" i="15"/>
  <c r="AH123" i="15"/>
  <c r="AG123" i="15"/>
  <c r="AD123" i="15"/>
  <c r="AC123" i="15"/>
  <c r="AB123" i="15"/>
  <c r="AA123" i="15"/>
  <c r="X123" i="15"/>
  <c r="W123" i="15"/>
  <c r="V123" i="15"/>
  <c r="U123" i="15"/>
  <c r="R123" i="15"/>
  <c r="Q123" i="15"/>
  <c r="P123" i="15"/>
  <c r="O123" i="15"/>
  <c r="L123" i="15"/>
  <c r="K123" i="15"/>
  <c r="J123" i="15"/>
  <c r="I123" i="15"/>
  <c r="CX64" i="15"/>
  <c r="CW64" i="15"/>
  <c r="CV64" i="15"/>
  <c r="CU64" i="15"/>
  <c r="CR64" i="15"/>
  <c r="CQ64" i="15"/>
  <c r="CP64" i="15"/>
  <c r="CO64" i="15"/>
  <c r="CL64" i="15"/>
  <c r="CK64" i="15"/>
  <c r="CJ64" i="15"/>
  <c r="CI64" i="15"/>
  <c r="CF64" i="15"/>
  <c r="CE64" i="15"/>
  <c r="CD64" i="15"/>
  <c r="CC64" i="15"/>
  <c r="BZ64" i="15"/>
  <c r="BY64" i="15"/>
  <c r="BX64" i="15"/>
  <c r="BW64" i="15"/>
  <c r="BT64" i="15"/>
  <c r="BS64" i="15"/>
  <c r="BR64" i="15"/>
  <c r="BQ64" i="15"/>
  <c r="BN64" i="15"/>
  <c r="BM64" i="15"/>
  <c r="BL64" i="15"/>
  <c r="BK64" i="15"/>
  <c r="BH64" i="15"/>
  <c r="BG64" i="15"/>
  <c r="BF64" i="15"/>
  <c r="BE64" i="15"/>
  <c r="CX63" i="15"/>
  <c r="CW63" i="15"/>
  <c r="CV63" i="15"/>
  <c r="CU63" i="15"/>
  <c r="CR63" i="15"/>
  <c r="CQ63" i="15"/>
  <c r="CP63" i="15"/>
  <c r="CO63" i="15"/>
  <c r="CL63" i="15"/>
  <c r="CK63" i="15"/>
  <c r="CJ63" i="15"/>
  <c r="CI63" i="15"/>
  <c r="CF63" i="15"/>
  <c r="CE63" i="15"/>
  <c r="CD63" i="15"/>
  <c r="CC63" i="15"/>
  <c r="BZ63" i="15"/>
  <c r="BY63" i="15"/>
  <c r="BX63" i="15"/>
  <c r="BW63" i="15"/>
  <c r="BT63" i="15"/>
  <c r="BS63" i="15"/>
  <c r="BR63" i="15"/>
  <c r="BQ63" i="15"/>
  <c r="BN63" i="15"/>
  <c r="BM63" i="15"/>
  <c r="BL63" i="15"/>
  <c r="BK63" i="15"/>
  <c r="BH63" i="15"/>
  <c r="BG63" i="15"/>
  <c r="BF63" i="15"/>
  <c r="BE63" i="15"/>
  <c r="CX62" i="15"/>
  <c r="CW62" i="15"/>
  <c r="CV62" i="15"/>
  <c r="CU62" i="15"/>
  <c r="CR62" i="15"/>
  <c r="CQ62" i="15"/>
  <c r="CP62" i="15"/>
  <c r="CO62" i="15"/>
  <c r="CL62" i="15"/>
  <c r="CK62" i="15"/>
  <c r="CJ62" i="15"/>
  <c r="CI62" i="15"/>
  <c r="CF62" i="15"/>
  <c r="CE62" i="15"/>
  <c r="CD62" i="15"/>
  <c r="CC62" i="15"/>
  <c r="BZ62" i="15"/>
  <c r="BY62" i="15"/>
  <c r="BX62" i="15"/>
  <c r="BW62" i="15"/>
  <c r="BT62" i="15"/>
  <c r="BS62" i="15"/>
  <c r="BR62" i="15"/>
  <c r="BQ62" i="15"/>
  <c r="BN62" i="15"/>
  <c r="BM62" i="15"/>
  <c r="BL62" i="15"/>
  <c r="BK62" i="15"/>
  <c r="BH62" i="15"/>
  <c r="BG62" i="15"/>
  <c r="BF62" i="15"/>
  <c r="BE62" i="15"/>
  <c r="CX61" i="15"/>
  <c r="CW61" i="15"/>
  <c r="CV61" i="15"/>
  <c r="CU61" i="15"/>
  <c r="CR61" i="15"/>
  <c r="CQ61" i="15"/>
  <c r="CP61" i="15"/>
  <c r="CO61" i="15"/>
  <c r="CL61" i="15"/>
  <c r="CK61" i="15"/>
  <c r="CJ61" i="15"/>
  <c r="CI61" i="15"/>
  <c r="CF61" i="15"/>
  <c r="CE61" i="15"/>
  <c r="CD61" i="15"/>
  <c r="CC61" i="15"/>
  <c r="BZ61" i="15"/>
  <c r="BY61" i="15"/>
  <c r="BX61" i="15"/>
  <c r="BW61" i="15"/>
  <c r="BT61" i="15"/>
  <c r="BS61" i="15"/>
  <c r="BR61" i="15"/>
  <c r="BQ61" i="15"/>
  <c r="BN61" i="15"/>
  <c r="BM61" i="15"/>
  <c r="BL61" i="15"/>
  <c r="BK61" i="15"/>
  <c r="BH61" i="15"/>
  <c r="BG61" i="15"/>
  <c r="BF61" i="15"/>
  <c r="BE61" i="15"/>
  <c r="CX60" i="15"/>
  <c r="CW60" i="15"/>
  <c r="CV60" i="15"/>
  <c r="CU60" i="15"/>
  <c r="CR60" i="15"/>
  <c r="CQ60" i="15"/>
  <c r="CP60" i="15"/>
  <c r="CO60" i="15"/>
  <c r="CL60" i="15"/>
  <c r="CK60" i="15"/>
  <c r="CJ60" i="15"/>
  <c r="CI60" i="15"/>
  <c r="CF60" i="15"/>
  <c r="CE60" i="15"/>
  <c r="CD60" i="15"/>
  <c r="CC60" i="15"/>
  <c r="BZ60" i="15"/>
  <c r="BY60" i="15"/>
  <c r="BX60" i="15"/>
  <c r="BW60" i="15"/>
  <c r="BT60" i="15"/>
  <c r="BS60" i="15"/>
  <c r="BR60" i="15"/>
  <c r="BQ60" i="15"/>
  <c r="BN60" i="15"/>
  <c r="BM60" i="15"/>
  <c r="BL60" i="15"/>
  <c r="BK60" i="15"/>
  <c r="BH60" i="15"/>
  <c r="BG60" i="15"/>
  <c r="BF60" i="15"/>
  <c r="BE60" i="15"/>
  <c r="CX59" i="15"/>
  <c r="CW59" i="15"/>
  <c r="CV59" i="15"/>
  <c r="CU59" i="15"/>
  <c r="CR59" i="15"/>
  <c r="CQ59" i="15"/>
  <c r="CP59" i="15"/>
  <c r="CO59" i="15"/>
  <c r="CL59" i="15"/>
  <c r="CK59" i="15"/>
  <c r="CJ59" i="15"/>
  <c r="CI59" i="15"/>
  <c r="CF59" i="15"/>
  <c r="CE59" i="15"/>
  <c r="CD59" i="15"/>
  <c r="CC59" i="15"/>
  <c r="BZ59" i="15"/>
  <c r="BY59" i="15"/>
  <c r="BX59" i="15"/>
  <c r="BW59" i="15"/>
  <c r="BT59" i="15"/>
  <c r="BS59" i="15"/>
  <c r="BR59" i="15"/>
  <c r="BQ59" i="15"/>
  <c r="BN59" i="15"/>
  <c r="BM59" i="15"/>
  <c r="BL59" i="15"/>
  <c r="BK59" i="15"/>
  <c r="BH59" i="15"/>
  <c r="BG59" i="15"/>
  <c r="BF59" i="15"/>
  <c r="BE59" i="15"/>
  <c r="CX58" i="15"/>
  <c r="CW58" i="15"/>
  <c r="CV58" i="15"/>
  <c r="CU58" i="15"/>
  <c r="CR58" i="15"/>
  <c r="CQ58" i="15"/>
  <c r="CP58" i="15"/>
  <c r="CO58" i="15"/>
  <c r="CL58" i="15"/>
  <c r="CK58" i="15"/>
  <c r="CJ58" i="15"/>
  <c r="CI58" i="15"/>
  <c r="CF58" i="15"/>
  <c r="CE58" i="15"/>
  <c r="CD58" i="15"/>
  <c r="CC58" i="15"/>
  <c r="BZ58" i="15"/>
  <c r="BY58" i="15"/>
  <c r="BX58" i="15"/>
  <c r="BW58" i="15"/>
  <c r="BT58" i="15"/>
  <c r="BS58" i="15"/>
  <c r="BR58" i="15"/>
  <c r="BQ58" i="15"/>
  <c r="BN58" i="15"/>
  <c r="BM58" i="15"/>
  <c r="BL58" i="15"/>
  <c r="BK58" i="15"/>
  <c r="BH58" i="15"/>
  <c r="BG58" i="15"/>
  <c r="BF58" i="15"/>
  <c r="BE58" i="15"/>
  <c r="CX57" i="15"/>
  <c r="CW57" i="15"/>
  <c r="CV57" i="15"/>
  <c r="CU57" i="15"/>
  <c r="CR57" i="15"/>
  <c r="CQ57" i="15"/>
  <c r="CP57" i="15"/>
  <c r="CO57" i="15"/>
  <c r="CL57" i="15"/>
  <c r="CK57" i="15"/>
  <c r="CJ57" i="15"/>
  <c r="CI57" i="15"/>
  <c r="CF57" i="15"/>
  <c r="CE57" i="15"/>
  <c r="CD57" i="15"/>
  <c r="CC57" i="15"/>
  <c r="BZ57" i="15"/>
  <c r="BY57" i="15"/>
  <c r="BX57" i="15"/>
  <c r="BW57" i="15"/>
  <c r="BT57" i="15"/>
  <c r="BS57" i="15"/>
  <c r="BR57" i="15"/>
  <c r="BQ57" i="15"/>
  <c r="BN57" i="15"/>
  <c r="BM57" i="15"/>
  <c r="BL57" i="15"/>
  <c r="BK57" i="15"/>
  <c r="BH57" i="15"/>
  <c r="BG57" i="15"/>
  <c r="BF57" i="15"/>
  <c r="BE57" i="15"/>
  <c r="CX56" i="15"/>
  <c r="CW56" i="15"/>
  <c r="CV56" i="15"/>
  <c r="CU56" i="15"/>
  <c r="CR56" i="15"/>
  <c r="CQ56" i="15"/>
  <c r="CP56" i="15"/>
  <c r="CO56" i="15"/>
  <c r="CL56" i="15"/>
  <c r="CK56" i="15"/>
  <c r="CJ56" i="15"/>
  <c r="CI56" i="15"/>
  <c r="CF56" i="15"/>
  <c r="CE56" i="15"/>
  <c r="CD56" i="15"/>
  <c r="CC56" i="15"/>
  <c r="BZ56" i="15"/>
  <c r="BY56" i="15"/>
  <c r="BX56" i="15"/>
  <c r="BW56" i="15"/>
  <c r="BT56" i="15"/>
  <c r="BS56" i="15"/>
  <c r="BR56" i="15"/>
  <c r="BQ56" i="15"/>
  <c r="BN56" i="15"/>
  <c r="BM56" i="15"/>
  <c r="BL56" i="15"/>
  <c r="BK56" i="15"/>
  <c r="BH56" i="15"/>
  <c r="BG56" i="15"/>
  <c r="BF56" i="15"/>
  <c r="BE56" i="15"/>
  <c r="CX55" i="15"/>
  <c r="CW55" i="15"/>
  <c r="CV55" i="15"/>
  <c r="CU55" i="15"/>
  <c r="CR55" i="15"/>
  <c r="CQ55" i="15"/>
  <c r="CP55" i="15"/>
  <c r="CO55" i="15"/>
  <c r="CL55" i="15"/>
  <c r="CK55" i="15"/>
  <c r="CJ55" i="15"/>
  <c r="CI55" i="15"/>
  <c r="CF55" i="15"/>
  <c r="CE55" i="15"/>
  <c r="CD55" i="15"/>
  <c r="CC55" i="15"/>
  <c r="BZ55" i="15"/>
  <c r="BY55" i="15"/>
  <c r="BX55" i="15"/>
  <c r="BW55" i="15"/>
  <c r="BT55" i="15"/>
  <c r="BS55" i="15"/>
  <c r="BR55" i="15"/>
  <c r="BQ55" i="15"/>
  <c r="BN55" i="15"/>
  <c r="BM55" i="15"/>
  <c r="BL55" i="15"/>
  <c r="BK55" i="15"/>
  <c r="BH55" i="15"/>
  <c r="BG55" i="15"/>
  <c r="BF55" i="15"/>
  <c r="BE55" i="15"/>
  <c r="CX54" i="15"/>
  <c r="CW54" i="15"/>
  <c r="CV54" i="15"/>
  <c r="CU54" i="15"/>
  <c r="CR54" i="15"/>
  <c r="CQ54" i="15"/>
  <c r="CP54" i="15"/>
  <c r="CO54" i="15"/>
  <c r="CL54" i="15"/>
  <c r="CK54" i="15"/>
  <c r="CJ54" i="15"/>
  <c r="CI54" i="15"/>
  <c r="CF54" i="15"/>
  <c r="CE54" i="15"/>
  <c r="CD54" i="15"/>
  <c r="CC54" i="15"/>
  <c r="BZ54" i="15"/>
  <c r="BY54" i="15"/>
  <c r="BX54" i="15"/>
  <c r="BW54" i="15"/>
  <c r="BT54" i="15"/>
  <c r="BS54" i="15"/>
  <c r="BR54" i="15"/>
  <c r="BQ54" i="15"/>
  <c r="BN54" i="15"/>
  <c r="BM54" i="15"/>
  <c r="BL54" i="15"/>
  <c r="BK54" i="15"/>
  <c r="BH54" i="15"/>
  <c r="BG54" i="15"/>
  <c r="BF54" i="15"/>
  <c r="BE54" i="15"/>
  <c r="CX53" i="15"/>
  <c r="CW53" i="15"/>
  <c r="CV53" i="15"/>
  <c r="CU53" i="15"/>
  <c r="CR53" i="15"/>
  <c r="CQ53" i="15"/>
  <c r="CP53" i="15"/>
  <c r="CO53" i="15"/>
  <c r="CL53" i="15"/>
  <c r="CK53" i="15"/>
  <c r="CJ53" i="15"/>
  <c r="CI53" i="15"/>
  <c r="CF53" i="15"/>
  <c r="CE53" i="15"/>
  <c r="CD53" i="15"/>
  <c r="CC53" i="15"/>
  <c r="BZ53" i="15"/>
  <c r="BY53" i="15"/>
  <c r="BX53" i="15"/>
  <c r="BW53" i="15"/>
  <c r="BT53" i="15"/>
  <c r="BS53" i="15"/>
  <c r="BR53" i="15"/>
  <c r="BQ53" i="15"/>
  <c r="BN53" i="15"/>
  <c r="BM53" i="15"/>
  <c r="BL53" i="15"/>
  <c r="BK53" i="15"/>
  <c r="BH53" i="15"/>
  <c r="BG53" i="15"/>
  <c r="BF53" i="15"/>
  <c r="BE53" i="15"/>
  <c r="CX52" i="15"/>
  <c r="CW52" i="15"/>
  <c r="CV52" i="15"/>
  <c r="CU52" i="15"/>
  <c r="CR52" i="15"/>
  <c r="CQ52" i="15"/>
  <c r="CP52" i="15"/>
  <c r="CO52" i="15"/>
  <c r="CL52" i="15"/>
  <c r="CK52" i="15"/>
  <c r="CJ52" i="15"/>
  <c r="CI52" i="15"/>
  <c r="CF52" i="15"/>
  <c r="CE52" i="15"/>
  <c r="CD52" i="15"/>
  <c r="CC52" i="15"/>
  <c r="BZ52" i="15"/>
  <c r="BY52" i="15"/>
  <c r="BX52" i="15"/>
  <c r="BW52" i="15"/>
  <c r="BT52" i="15"/>
  <c r="BS52" i="15"/>
  <c r="BR52" i="15"/>
  <c r="BQ52" i="15"/>
  <c r="BN52" i="15"/>
  <c r="BM52" i="15"/>
  <c r="BL52" i="15"/>
  <c r="BK52" i="15"/>
  <c r="BH52" i="15"/>
  <c r="BG52" i="15"/>
  <c r="BF52" i="15"/>
  <c r="BE52" i="15"/>
  <c r="CX51" i="15"/>
  <c r="CW51" i="15"/>
  <c r="CV51" i="15"/>
  <c r="CU51" i="15"/>
  <c r="CR51" i="15"/>
  <c r="CQ51" i="15"/>
  <c r="CP51" i="15"/>
  <c r="CO51" i="15"/>
  <c r="CL51" i="15"/>
  <c r="CK51" i="15"/>
  <c r="CJ51" i="15"/>
  <c r="CI51" i="15"/>
  <c r="CF51" i="15"/>
  <c r="CE51" i="15"/>
  <c r="CD51" i="15"/>
  <c r="CC51" i="15"/>
  <c r="BZ51" i="15"/>
  <c r="BY51" i="15"/>
  <c r="BX51" i="15"/>
  <c r="BW51" i="15"/>
  <c r="BT51" i="15"/>
  <c r="BS51" i="15"/>
  <c r="BR51" i="15"/>
  <c r="BQ51" i="15"/>
  <c r="BN51" i="15"/>
  <c r="BM51" i="15"/>
  <c r="BL51" i="15"/>
  <c r="BK51" i="15"/>
  <c r="BH51" i="15"/>
  <c r="BG51" i="15"/>
  <c r="BF51" i="15"/>
  <c r="BE51" i="15"/>
  <c r="CX80" i="14"/>
  <c r="CW80" i="14"/>
  <c r="CV80" i="14"/>
  <c r="CU80" i="14"/>
  <c r="CR80" i="14"/>
  <c r="CQ80" i="14"/>
  <c r="CP80" i="14"/>
  <c r="CO80" i="14"/>
  <c r="CL80" i="14"/>
  <c r="CK80" i="14"/>
  <c r="CJ80" i="14"/>
  <c r="CI80" i="14"/>
  <c r="CF80" i="14"/>
  <c r="CE80" i="14"/>
  <c r="CD80" i="14"/>
  <c r="CC80" i="14"/>
  <c r="BZ80" i="14"/>
  <c r="BY80" i="14"/>
  <c r="BX80" i="14"/>
  <c r="BW80" i="14"/>
  <c r="BT80" i="14"/>
  <c r="BS80" i="14"/>
  <c r="BR80" i="14"/>
  <c r="BQ80" i="14"/>
  <c r="BN80" i="14"/>
  <c r="BM80" i="14"/>
  <c r="BL80" i="14"/>
  <c r="BK80" i="14"/>
  <c r="BH80" i="14"/>
  <c r="BG80" i="14"/>
  <c r="BF80" i="14"/>
  <c r="BE80" i="14"/>
  <c r="BB80" i="14"/>
  <c r="BA80" i="14"/>
  <c r="AZ80" i="14"/>
  <c r="AY80" i="14"/>
  <c r="AV80" i="14"/>
  <c r="AU80" i="14"/>
  <c r="AT80" i="14"/>
  <c r="AS80" i="14"/>
  <c r="AP80" i="14"/>
  <c r="AO80" i="14"/>
  <c r="AN80" i="14"/>
  <c r="AM80" i="14"/>
  <c r="AJ80" i="14"/>
  <c r="AI80" i="14"/>
  <c r="AH80" i="14"/>
  <c r="AG80" i="14"/>
  <c r="AD80" i="14"/>
  <c r="AC80" i="14"/>
  <c r="AB80" i="14"/>
  <c r="AA80" i="14"/>
  <c r="X80" i="14"/>
  <c r="W80" i="14"/>
  <c r="V80" i="14"/>
  <c r="U80" i="14"/>
  <c r="R80" i="14"/>
  <c r="Q80" i="14"/>
  <c r="P80" i="14"/>
  <c r="O80" i="14"/>
  <c r="L80" i="14"/>
  <c r="K80" i="14"/>
  <c r="J80" i="14"/>
  <c r="I80" i="14"/>
  <c r="CX43" i="14"/>
  <c r="CW43" i="14"/>
  <c r="CV43" i="14"/>
  <c r="CU43" i="14"/>
  <c r="CR43" i="14"/>
  <c r="CQ43" i="14"/>
  <c r="CP43" i="14"/>
  <c r="CO43" i="14"/>
  <c r="CL43" i="14"/>
  <c r="CK43" i="14"/>
  <c r="CJ43" i="14"/>
  <c r="CI43" i="14"/>
  <c r="CF43" i="14"/>
  <c r="CE43" i="14"/>
  <c r="CD43" i="14"/>
  <c r="CC43" i="14"/>
  <c r="BZ43" i="14"/>
  <c r="BY43" i="14"/>
  <c r="BX43" i="14"/>
  <c r="BW43" i="14"/>
  <c r="BT43" i="14"/>
  <c r="BS43" i="14"/>
  <c r="BR43" i="14"/>
  <c r="BQ43" i="14"/>
  <c r="BN43" i="14"/>
  <c r="BM43" i="14"/>
  <c r="BL43" i="14"/>
  <c r="BK43" i="14"/>
  <c r="BH43" i="14"/>
  <c r="BG43" i="14"/>
  <c r="BF43" i="14"/>
  <c r="BE43" i="14"/>
  <c r="BB43" i="14"/>
  <c r="BA43" i="14"/>
  <c r="AZ43" i="14"/>
  <c r="AY43" i="14"/>
  <c r="AV43" i="14"/>
  <c r="AU43" i="14"/>
  <c r="AT43" i="14"/>
  <c r="AS43" i="14"/>
  <c r="AP43" i="14"/>
  <c r="AO43" i="14"/>
  <c r="AN43" i="14"/>
  <c r="AM43" i="14"/>
  <c r="AJ43" i="14"/>
  <c r="AI43" i="14"/>
  <c r="AH43" i="14"/>
  <c r="AG43" i="14"/>
  <c r="AD43" i="14"/>
  <c r="AC43" i="14"/>
  <c r="AB43" i="14"/>
  <c r="AA43" i="14"/>
  <c r="X43" i="14"/>
  <c r="W43" i="14"/>
  <c r="V43" i="14"/>
  <c r="U43" i="14"/>
  <c r="R43" i="14"/>
  <c r="Q43" i="14"/>
  <c r="P43" i="14"/>
  <c r="O43" i="14"/>
  <c r="L43" i="14"/>
  <c r="K43" i="14"/>
  <c r="J43" i="14"/>
  <c r="I43" i="14"/>
  <c r="CX42" i="14"/>
  <c r="CW42" i="14"/>
  <c r="CV42" i="14"/>
  <c r="CU42" i="14"/>
  <c r="CR42" i="14"/>
  <c r="CQ42" i="14"/>
  <c r="CP42" i="14"/>
  <c r="CO42" i="14"/>
  <c r="CL42" i="14"/>
  <c r="CK42" i="14"/>
  <c r="CJ42" i="14"/>
  <c r="CI42" i="14"/>
  <c r="CF42" i="14"/>
  <c r="CE42" i="14"/>
  <c r="CD42" i="14"/>
  <c r="CC42" i="14"/>
  <c r="BZ42" i="14"/>
  <c r="BY42" i="14"/>
  <c r="BX42" i="14"/>
  <c r="BW42" i="14"/>
  <c r="BT42" i="14"/>
  <c r="BS42" i="14"/>
  <c r="BR42" i="14"/>
  <c r="BQ42" i="14"/>
  <c r="BN42" i="14"/>
  <c r="BM42" i="14"/>
  <c r="BL42" i="14"/>
  <c r="BK42" i="14"/>
  <c r="BH42" i="14"/>
  <c r="BG42" i="14"/>
  <c r="BF42" i="14"/>
  <c r="BE42" i="14"/>
  <c r="BB42" i="14"/>
  <c r="BA42" i="14"/>
  <c r="AZ42" i="14"/>
  <c r="AY42" i="14"/>
  <c r="AV42" i="14"/>
  <c r="AU42" i="14"/>
  <c r="AT42" i="14"/>
  <c r="AS42" i="14"/>
  <c r="AP42" i="14"/>
  <c r="AO42" i="14"/>
  <c r="AN42" i="14"/>
  <c r="AM42" i="14"/>
  <c r="AJ42" i="14"/>
  <c r="AI42" i="14"/>
  <c r="AH42" i="14"/>
  <c r="AG42" i="14"/>
  <c r="AD42" i="14"/>
  <c r="AC42" i="14"/>
  <c r="AB42" i="14"/>
  <c r="AA42" i="14"/>
  <c r="X42" i="14"/>
  <c r="W42" i="14"/>
  <c r="V42" i="14"/>
  <c r="U42" i="14"/>
  <c r="R42" i="14"/>
  <c r="Q42" i="14"/>
  <c r="P42" i="14"/>
  <c r="O42" i="14"/>
  <c r="L42" i="14"/>
  <c r="K42" i="14"/>
  <c r="J42" i="14"/>
  <c r="I42" i="14"/>
  <c r="CX41" i="14"/>
  <c r="CW41" i="14"/>
  <c r="CV41" i="14"/>
  <c r="CU41" i="14"/>
  <c r="CR41" i="14"/>
  <c r="CQ41" i="14"/>
  <c r="CP41" i="14"/>
  <c r="CO41" i="14"/>
  <c r="CL41" i="14"/>
  <c r="CK41" i="14"/>
  <c r="CJ41" i="14"/>
  <c r="CI41" i="14"/>
  <c r="CF41" i="14"/>
  <c r="CE41" i="14"/>
  <c r="CD41" i="14"/>
  <c r="CC41" i="14"/>
  <c r="BZ41" i="14"/>
  <c r="BY41" i="14"/>
  <c r="BX41" i="14"/>
  <c r="BW41" i="14"/>
  <c r="BT41" i="14"/>
  <c r="BS41" i="14"/>
  <c r="BR41" i="14"/>
  <c r="BQ41" i="14"/>
  <c r="BN41" i="14"/>
  <c r="BM41" i="14"/>
  <c r="BL41" i="14"/>
  <c r="BK41" i="14"/>
  <c r="BH41" i="14"/>
  <c r="BG41" i="14"/>
  <c r="BF41" i="14"/>
  <c r="BE41" i="14"/>
  <c r="BB41" i="14"/>
  <c r="BA41" i="14"/>
  <c r="AZ41" i="14"/>
  <c r="AY41" i="14"/>
  <c r="AV41" i="14"/>
  <c r="AU41" i="14"/>
  <c r="AT41" i="14"/>
  <c r="AS41" i="14"/>
  <c r="AP41" i="14"/>
  <c r="AO41" i="14"/>
  <c r="AN41" i="14"/>
  <c r="AM41" i="14"/>
  <c r="AJ41" i="14"/>
  <c r="AI41" i="14"/>
  <c r="AH41" i="14"/>
  <c r="AG41" i="14"/>
  <c r="AD41" i="14"/>
  <c r="AC41" i="14"/>
  <c r="AB41" i="14"/>
  <c r="AA41" i="14"/>
  <c r="X41" i="14"/>
  <c r="W41" i="14"/>
  <c r="V41" i="14"/>
  <c r="U41" i="14"/>
  <c r="R41" i="14"/>
  <c r="Q41" i="14"/>
  <c r="P41" i="14"/>
  <c r="O41" i="14"/>
  <c r="L41" i="14"/>
  <c r="K41" i="14"/>
  <c r="J41" i="14"/>
  <c r="I41" i="14"/>
  <c r="CX40" i="14"/>
  <c r="CW40" i="14"/>
  <c r="CV40" i="14"/>
  <c r="CU40" i="14"/>
  <c r="CR40" i="14"/>
  <c r="CQ40" i="14"/>
  <c r="CP40" i="14"/>
  <c r="CO40" i="14"/>
  <c r="CL40" i="14"/>
  <c r="CK40" i="14"/>
  <c r="CJ40" i="14"/>
  <c r="CI40" i="14"/>
  <c r="CF40" i="14"/>
  <c r="CE40" i="14"/>
  <c r="CD40" i="14"/>
  <c r="CC40" i="14"/>
  <c r="BZ40" i="14"/>
  <c r="BY40" i="14"/>
  <c r="BX40" i="14"/>
  <c r="BW40" i="14"/>
  <c r="BT40" i="14"/>
  <c r="BS40" i="14"/>
  <c r="BR40" i="14"/>
  <c r="BQ40" i="14"/>
  <c r="BN40" i="14"/>
  <c r="BM40" i="14"/>
  <c r="BL40" i="14"/>
  <c r="BK40" i="14"/>
  <c r="BH40" i="14"/>
  <c r="BG40" i="14"/>
  <c r="BF40" i="14"/>
  <c r="BE40" i="14"/>
  <c r="BB40" i="14"/>
  <c r="BA40" i="14"/>
  <c r="AZ40" i="14"/>
  <c r="AY40" i="14"/>
  <c r="AV40" i="14"/>
  <c r="AU40" i="14"/>
  <c r="AT40" i="14"/>
  <c r="AS40" i="14"/>
  <c r="AP40" i="14"/>
  <c r="AO40" i="14"/>
  <c r="AN40" i="14"/>
  <c r="AM40" i="14"/>
  <c r="AJ40" i="14"/>
  <c r="AI40" i="14"/>
  <c r="AH40" i="14"/>
  <c r="AG40" i="14"/>
  <c r="AD40" i="14"/>
  <c r="AC40" i="14"/>
  <c r="AB40" i="14"/>
  <c r="AA40" i="14"/>
  <c r="X40" i="14"/>
  <c r="W40" i="14"/>
  <c r="V40" i="14"/>
  <c r="U40" i="14"/>
  <c r="R40" i="14"/>
  <c r="Q40" i="14"/>
  <c r="P40" i="14"/>
  <c r="O40" i="14"/>
  <c r="L40" i="14"/>
  <c r="K40" i="14"/>
  <c r="J40" i="14"/>
  <c r="I40" i="14"/>
  <c r="CX39" i="14"/>
  <c r="CW39" i="14"/>
  <c r="CV39" i="14"/>
  <c r="CU39" i="14"/>
  <c r="CR39" i="14"/>
  <c r="CQ39" i="14"/>
  <c r="CP39" i="14"/>
  <c r="CO39" i="14"/>
  <c r="CL39" i="14"/>
  <c r="CK39" i="14"/>
  <c r="CJ39" i="14"/>
  <c r="CI39" i="14"/>
  <c r="CF39" i="14"/>
  <c r="CE39" i="14"/>
  <c r="CD39" i="14"/>
  <c r="CC39" i="14"/>
  <c r="BZ39" i="14"/>
  <c r="BY39" i="14"/>
  <c r="BX39" i="14"/>
  <c r="BW39" i="14"/>
  <c r="BT39" i="14"/>
  <c r="BS39" i="14"/>
  <c r="BR39" i="14"/>
  <c r="BQ39" i="14"/>
  <c r="BN39" i="14"/>
  <c r="BM39" i="14"/>
  <c r="BL39" i="14"/>
  <c r="BK39" i="14"/>
  <c r="BH39" i="14"/>
  <c r="BG39" i="14"/>
  <c r="BF39" i="14"/>
  <c r="BE39" i="14"/>
  <c r="BB39" i="14"/>
  <c r="BA39" i="14"/>
  <c r="AZ39" i="14"/>
  <c r="AY39" i="14"/>
  <c r="AV39" i="14"/>
  <c r="AU39" i="14"/>
  <c r="AT39" i="14"/>
  <c r="AS39" i="14"/>
  <c r="AP39" i="14"/>
  <c r="AO39" i="14"/>
  <c r="AN39" i="14"/>
  <c r="AM39" i="14"/>
  <c r="AJ39" i="14"/>
  <c r="AI39" i="14"/>
  <c r="AH39" i="14"/>
  <c r="AG39" i="14"/>
  <c r="AD39" i="14"/>
  <c r="AC39" i="14"/>
  <c r="AB39" i="14"/>
  <c r="AA39" i="14"/>
  <c r="X39" i="14"/>
  <c r="W39" i="14"/>
  <c r="V39" i="14"/>
  <c r="U39" i="14"/>
  <c r="R39" i="14"/>
  <c r="Q39" i="14"/>
  <c r="P39" i="14"/>
  <c r="O39" i="14"/>
  <c r="L39" i="14"/>
  <c r="K39" i="14"/>
  <c r="J39" i="14"/>
  <c r="I39" i="14"/>
  <c r="CX38" i="14"/>
  <c r="CW38" i="14"/>
  <c r="CV38" i="14"/>
  <c r="CU38" i="14"/>
  <c r="CR38" i="14"/>
  <c r="CQ38" i="14"/>
  <c r="CP38" i="14"/>
  <c r="CO38" i="14"/>
  <c r="CL38" i="14"/>
  <c r="CK38" i="14"/>
  <c r="CJ38" i="14"/>
  <c r="CI38" i="14"/>
  <c r="CF38" i="14"/>
  <c r="CE38" i="14"/>
  <c r="CD38" i="14"/>
  <c r="CC38" i="14"/>
  <c r="BZ38" i="14"/>
  <c r="BY38" i="14"/>
  <c r="BX38" i="14"/>
  <c r="BW38" i="14"/>
  <c r="BT38" i="14"/>
  <c r="BS38" i="14"/>
  <c r="BR38" i="14"/>
  <c r="BQ38" i="14"/>
  <c r="BN38" i="14"/>
  <c r="BM38" i="14"/>
  <c r="BL38" i="14"/>
  <c r="BK38" i="14"/>
  <c r="BH38" i="14"/>
  <c r="BG38" i="14"/>
  <c r="BF38" i="14"/>
  <c r="BE38" i="14"/>
  <c r="BB38" i="14"/>
  <c r="BA38" i="14"/>
  <c r="AZ38" i="14"/>
  <c r="AY38" i="14"/>
  <c r="AV38" i="14"/>
  <c r="AU38" i="14"/>
  <c r="AT38" i="14"/>
  <c r="AS38" i="14"/>
  <c r="AP38" i="14"/>
  <c r="AO38" i="14"/>
  <c r="AN38" i="14"/>
  <c r="AM38" i="14"/>
  <c r="AJ38" i="14"/>
  <c r="AI38" i="14"/>
  <c r="AH38" i="14"/>
  <c r="AG38" i="14"/>
  <c r="AD38" i="14"/>
  <c r="AC38" i="14"/>
  <c r="AB38" i="14"/>
  <c r="AA38" i="14"/>
  <c r="X38" i="14"/>
  <c r="W38" i="14"/>
  <c r="V38" i="14"/>
  <c r="U38" i="14"/>
  <c r="R38" i="14"/>
  <c r="Q38" i="14"/>
  <c r="P38" i="14"/>
  <c r="O38" i="14"/>
  <c r="L38" i="14"/>
  <c r="K38" i="14"/>
  <c r="J38" i="14"/>
  <c r="I38" i="14"/>
  <c r="CX37" i="14"/>
  <c r="CW37" i="14"/>
  <c r="CV37" i="14"/>
  <c r="CU37" i="14"/>
  <c r="CR37" i="14"/>
  <c r="CQ37" i="14"/>
  <c r="CP37" i="14"/>
  <c r="CO37" i="14"/>
  <c r="CL37" i="14"/>
  <c r="CK37" i="14"/>
  <c r="CJ37" i="14"/>
  <c r="CI37" i="14"/>
  <c r="CF37" i="14"/>
  <c r="CE37" i="14"/>
  <c r="CD37" i="14"/>
  <c r="CC37" i="14"/>
  <c r="BZ37" i="14"/>
  <c r="BY37" i="14"/>
  <c r="BX37" i="14"/>
  <c r="BW37" i="14"/>
  <c r="BT37" i="14"/>
  <c r="BS37" i="14"/>
  <c r="BR37" i="14"/>
  <c r="BQ37" i="14"/>
  <c r="BN37" i="14"/>
  <c r="BM37" i="14"/>
  <c r="BL37" i="14"/>
  <c r="BK37" i="14"/>
  <c r="BH37" i="14"/>
  <c r="BG37" i="14"/>
  <c r="BF37" i="14"/>
  <c r="BE37" i="14"/>
  <c r="BB37" i="14"/>
  <c r="BA37" i="14"/>
  <c r="AZ37" i="14"/>
  <c r="AY37" i="14"/>
  <c r="AV37" i="14"/>
  <c r="AU37" i="14"/>
  <c r="AT37" i="14"/>
  <c r="AS37" i="14"/>
  <c r="AP37" i="14"/>
  <c r="AO37" i="14"/>
  <c r="AN37" i="14"/>
  <c r="AM37" i="14"/>
  <c r="AJ37" i="14"/>
  <c r="AI37" i="14"/>
  <c r="AH37" i="14"/>
  <c r="AG37" i="14"/>
  <c r="AD37" i="14"/>
  <c r="AC37" i="14"/>
  <c r="AB37" i="14"/>
  <c r="AA37" i="14"/>
  <c r="X37" i="14"/>
  <c r="W37" i="14"/>
  <c r="V37" i="14"/>
  <c r="U37" i="14"/>
  <c r="R37" i="14"/>
  <c r="Q37" i="14"/>
  <c r="P37" i="14"/>
  <c r="O37" i="14"/>
  <c r="L37" i="14"/>
  <c r="K37" i="14"/>
  <c r="J37" i="14"/>
  <c r="I37" i="14"/>
  <c r="CX36" i="14"/>
  <c r="CW36" i="14"/>
  <c r="CV36" i="14"/>
  <c r="CU36" i="14"/>
  <c r="CR36" i="14"/>
  <c r="CQ36" i="14"/>
  <c r="CP36" i="14"/>
  <c r="CO36" i="14"/>
  <c r="CL36" i="14"/>
  <c r="CK36" i="14"/>
  <c r="CJ36" i="14"/>
  <c r="CI36" i="14"/>
  <c r="CF36" i="14"/>
  <c r="CE36" i="14"/>
  <c r="CD36" i="14"/>
  <c r="CC36" i="14"/>
  <c r="BZ36" i="14"/>
  <c r="BY36" i="14"/>
  <c r="BX36" i="14"/>
  <c r="BW36" i="14"/>
  <c r="BT36" i="14"/>
  <c r="BS36" i="14"/>
  <c r="BR36" i="14"/>
  <c r="BQ36" i="14"/>
  <c r="BN36" i="14"/>
  <c r="BM36" i="14"/>
  <c r="BL36" i="14"/>
  <c r="BK36" i="14"/>
  <c r="BH36" i="14"/>
  <c r="BG36" i="14"/>
  <c r="BF36" i="14"/>
  <c r="BE36" i="14"/>
  <c r="BB36" i="14"/>
  <c r="BA36" i="14"/>
  <c r="AZ36" i="14"/>
  <c r="AY36" i="14"/>
  <c r="AV36" i="14"/>
  <c r="AU36" i="14"/>
  <c r="AT36" i="14"/>
  <c r="AS36" i="14"/>
  <c r="AP36" i="14"/>
  <c r="AO36" i="14"/>
  <c r="AN36" i="14"/>
  <c r="AM36" i="14"/>
  <c r="AJ36" i="14"/>
  <c r="AI36" i="14"/>
  <c r="AH36" i="14"/>
  <c r="AG36" i="14"/>
  <c r="AD36" i="14"/>
  <c r="AC36" i="14"/>
  <c r="AB36" i="14"/>
  <c r="AA36" i="14"/>
  <c r="X36" i="14"/>
  <c r="W36" i="14"/>
  <c r="V36" i="14"/>
  <c r="U36" i="14"/>
  <c r="R36" i="14"/>
  <c r="Q36" i="14"/>
  <c r="P36" i="14"/>
  <c r="O36" i="14"/>
  <c r="L36" i="14"/>
  <c r="K36" i="14"/>
  <c r="J36" i="14"/>
  <c r="I36" i="14"/>
  <c r="CX35" i="14"/>
  <c r="CW35" i="14"/>
  <c r="CV35" i="14"/>
  <c r="CU35" i="14"/>
  <c r="CR35" i="14"/>
  <c r="CQ35" i="14"/>
  <c r="CP35" i="14"/>
  <c r="CO35" i="14"/>
  <c r="CL35" i="14"/>
  <c r="CK35" i="14"/>
  <c r="CJ35" i="14"/>
  <c r="CI35" i="14"/>
  <c r="CF35" i="14"/>
  <c r="CE35" i="14"/>
  <c r="CD35" i="14"/>
  <c r="CC35" i="14"/>
  <c r="BZ35" i="14"/>
  <c r="BY35" i="14"/>
  <c r="BX35" i="14"/>
  <c r="BW35" i="14"/>
  <c r="BT35" i="14"/>
  <c r="BS35" i="14"/>
  <c r="BR35" i="14"/>
  <c r="BQ35" i="14"/>
  <c r="BN35" i="14"/>
  <c r="BM35" i="14"/>
  <c r="BL35" i="14"/>
  <c r="BK35" i="14"/>
  <c r="BH35" i="14"/>
  <c r="BG35" i="14"/>
  <c r="BF35" i="14"/>
  <c r="BE35" i="14"/>
  <c r="BB35" i="14"/>
  <c r="BA35" i="14"/>
  <c r="AZ35" i="14"/>
  <c r="AY35" i="14"/>
  <c r="AV35" i="14"/>
  <c r="AU35" i="14"/>
  <c r="AT35" i="14"/>
  <c r="AS35" i="14"/>
  <c r="AP35" i="14"/>
  <c r="AO35" i="14"/>
  <c r="AN35" i="14"/>
  <c r="AM35" i="14"/>
  <c r="AJ35" i="14"/>
  <c r="AI35" i="14"/>
  <c r="AH35" i="14"/>
  <c r="AG35" i="14"/>
  <c r="AD35" i="14"/>
  <c r="AC35" i="14"/>
  <c r="AB35" i="14"/>
  <c r="AA35" i="14"/>
  <c r="X35" i="14"/>
  <c r="W35" i="14"/>
  <c r="V35" i="14"/>
  <c r="U35" i="14"/>
  <c r="R35" i="14"/>
  <c r="Q35" i="14"/>
  <c r="P35" i="14"/>
  <c r="O35" i="14"/>
  <c r="L35" i="14"/>
  <c r="K35" i="14"/>
  <c r="J35" i="14"/>
  <c r="I35" i="14"/>
  <c r="CX34" i="14"/>
  <c r="CW34" i="14"/>
  <c r="CV34" i="14"/>
  <c r="CU34" i="14"/>
  <c r="CR34" i="14"/>
  <c r="CQ34" i="14"/>
  <c r="CP34" i="14"/>
  <c r="CO34" i="14"/>
  <c r="CL34" i="14"/>
  <c r="CK34" i="14"/>
  <c r="CJ34" i="14"/>
  <c r="CI34" i="14"/>
  <c r="CF34" i="14"/>
  <c r="CE34" i="14"/>
  <c r="CD34" i="14"/>
  <c r="CC34" i="14"/>
  <c r="BZ34" i="14"/>
  <c r="BY34" i="14"/>
  <c r="BX34" i="14"/>
  <c r="BW34" i="14"/>
  <c r="BT34" i="14"/>
  <c r="BS34" i="14"/>
  <c r="BR34" i="14"/>
  <c r="BQ34" i="14"/>
  <c r="BN34" i="14"/>
  <c r="BM34" i="14"/>
  <c r="BL34" i="14"/>
  <c r="BK34" i="14"/>
  <c r="BH34" i="14"/>
  <c r="BG34" i="14"/>
  <c r="BF34" i="14"/>
  <c r="BE34" i="14"/>
  <c r="BB34" i="14"/>
  <c r="BA34" i="14"/>
  <c r="AZ34" i="14"/>
  <c r="AY34" i="14"/>
  <c r="AV34" i="14"/>
  <c r="AU34" i="14"/>
  <c r="AT34" i="14"/>
  <c r="AS34" i="14"/>
  <c r="AP34" i="14"/>
  <c r="AO34" i="14"/>
  <c r="AN34" i="14"/>
  <c r="AM34" i="14"/>
  <c r="AJ34" i="14"/>
  <c r="AI34" i="14"/>
  <c r="AH34" i="14"/>
  <c r="AG34" i="14"/>
  <c r="AD34" i="14"/>
  <c r="AC34" i="14"/>
  <c r="AB34" i="14"/>
  <c r="AA34" i="14"/>
  <c r="X34" i="14"/>
  <c r="W34" i="14"/>
  <c r="V34" i="14"/>
  <c r="U34" i="14"/>
  <c r="R34" i="14"/>
  <c r="Q34" i="14"/>
  <c r="P34" i="14"/>
  <c r="O34" i="14"/>
  <c r="L34" i="14"/>
  <c r="K34" i="14"/>
  <c r="J34" i="14"/>
  <c r="I34" i="14"/>
  <c r="CX33" i="14"/>
  <c r="CW33" i="14"/>
  <c r="CV33" i="14"/>
  <c r="CU33" i="14"/>
  <c r="CR33" i="14"/>
  <c r="CQ33" i="14"/>
  <c r="CP33" i="14"/>
  <c r="CO33" i="14"/>
  <c r="CL33" i="14"/>
  <c r="CK33" i="14"/>
  <c r="CJ33" i="14"/>
  <c r="CI33" i="14"/>
  <c r="CF33" i="14"/>
  <c r="CE33" i="14"/>
  <c r="CD33" i="14"/>
  <c r="CC33" i="14"/>
  <c r="BZ33" i="14"/>
  <c r="BY33" i="14"/>
  <c r="BX33" i="14"/>
  <c r="BW33" i="14"/>
  <c r="BT33" i="14"/>
  <c r="BS33" i="14"/>
  <c r="BR33" i="14"/>
  <c r="BQ33" i="14"/>
  <c r="BN33" i="14"/>
  <c r="BM33" i="14"/>
  <c r="BL33" i="14"/>
  <c r="BK33" i="14"/>
  <c r="BH33" i="14"/>
  <c r="BG33" i="14"/>
  <c r="BF33" i="14"/>
  <c r="BE33" i="14"/>
  <c r="BB33" i="14"/>
  <c r="BA33" i="14"/>
  <c r="AZ33" i="14"/>
  <c r="AY33" i="14"/>
  <c r="AV33" i="14"/>
  <c r="AU33" i="14"/>
  <c r="AT33" i="14"/>
  <c r="AS33" i="14"/>
  <c r="AP33" i="14"/>
  <c r="AO33" i="14"/>
  <c r="AN33" i="14"/>
  <c r="AM33" i="14"/>
  <c r="AJ33" i="14"/>
  <c r="AI33" i="14"/>
  <c r="AH33" i="14"/>
  <c r="AG33" i="14"/>
  <c r="AD33" i="14"/>
  <c r="AC33" i="14"/>
  <c r="AB33" i="14"/>
  <c r="AA33" i="14"/>
  <c r="X33" i="14"/>
  <c r="W33" i="14"/>
  <c r="V33" i="14"/>
  <c r="U33" i="14"/>
  <c r="R33" i="14"/>
  <c r="Q33" i="14"/>
  <c r="P33" i="14"/>
  <c r="O33" i="14"/>
  <c r="L33" i="14"/>
  <c r="K33" i="14"/>
  <c r="J33" i="14"/>
  <c r="I33" i="14"/>
  <c r="CX32" i="14"/>
  <c r="CW32" i="14"/>
  <c r="CV32" i="14"/>
  <c r="CU32" i="14"/>
  <c r="CR32" i="14"/>
  <c r="CQ32" i="14"/>
  <c r="CP32" i="14"/>
  <c r="CO32" i="14"/>
  <c r="CL32" i="14"/>
  <c r="CK32" i="14"/>
  <c r="CJ32" i="14"/>
  <c r="CI32" i="14"/>
  <c r="CF32" i="14"/>
  <c r="CE32" i="14"/>
  <c r="CD32" i="14"/>
  <c r="CC32" i="14"/>
  <c r="BZ32" i="14"/>
  <c r="BY32" i="14"/>
  <c r="BX32" i="14"/>
  <c r="BW32" i="14"/>
  <c r="BT32" i="14"/>
  <c r="BS32" i="14"/>
  <c r="BR32" i="14"/>
  <c r="BQ32" i="14"/>
  <c r="BN32" i="14"/>
  <c r="BM32" i="14"/>
  <c r="BL32" i="14"/>
  <c r="BK32" i="14"/>
  <c r="BH32" i="14"/>
  <c r="BG32" i="14"/>
  <c r="BF32" i="14"/>
  <c r="BE32" i="14"/>
  <c r="BB32" i="14"/>
  <c r="BA32" i="14"/>
  <c r="AZ32" i="14"/>
  <c r="AY32" i="14"/>
  <c r="AV32" i="14"/>
  <c r="AU32" i="14"/>
  <c r="AT32" i="14"/>
  <c r="AS32" i="14"/>
  <c r="AP32" i="14"/>
  <c r="AO32" i="14"/>
  <c r="AN32" i="14"/>
  <c r="AM32" i="14"/>
  <c r="AJ32" i="14"/>
  <c r="AI32" i="14"/>
  <c r="AH32" i="14"/>
  <c r="AG32" i="14"/>
  <c r="AD32" i="14"/>
  <c r="AC32" i="14"/>
  <c r="AB32" i="14"/>
  <c r="AA32" i="14"/>
  <c r="X32" i="14"/>
  <c r="W32" i="14"/>
  <c r="V32" i="14"/>
  <c r="U32" i="14"/>
  <c r="R32" i="14"/>
  <c r="Q32" i="14"/>
  <c r="P32" i="14"/>
  <c r="O32" i="14"/>
  <c r="L32" i="14"/>
  <c r="K32" i="14"/>
  <c r="J32" i="14"/>
  <c r="I32" i="14"/>
  <c r="CX31" i="14"/>
  <c r="CW31" i="14"/>
  <c r="CV31" i="14"/>
  <c r="CU31" i="14"/>
  <c r="CR31" i="14"/>
  <c r="CQ31" i="14"/>
  <c r="CP31" i="14"/>
  <c r="CO31" i="14"/>
  <c r="CL31" i="14"/>
  <c r="CK31" i="14"/>
  <c r="CJ31" i="14"/>
  <c r="CI31" i="14"/>
  <c r="CF31" i="14"/>
  <c r="CE31" i="14"/>
  <c r="CD31" i="14"/>
  <c r="CC31" i="14"/>
  <c r="BZ31" i="14"/>
  <c r="BY31" i="14"/>
  <c r="BX31" i="14"/>
  <c r="BW31" i="14"/>
  <c r="BT31" i="14"/>
  <c r="BS31" i="14"/>
  <c r="BR31" i="14"/>
  <c r="BQ31" i="14"/>
  <c r="BN31" i="14"/>
  <c r="BM31" i="14"/>
  <c r="BL31" i="14"/>
  <c r="BK31" i="14"/>
  <c r="BH31" i="14"/>
  <c r="BG31" i="14"/>
  <c r="BF31" i="14"/>
  <c r="BE31" i="14"/>
  <c r="BB31" i="14"/>
  <c r="BA31" i="14"/>
  <c r="AZ31" i="14"/>
  <c r="AY31" i="14"/>
  <c r="AV31" i="14"/>
  <c r="AU31" i="14"/>
  <c r="AT31" i="14"/>
  <c r="AS31" i="14"/>
  <c r="AP31" i="14"/>
  <c r="AO31" i="14"/>
  <c r="AN31" i="14"/>
  <c r="AM31" i="14"/>
  <c r="AJ31" i="14"/>
  <c r="AI31" i="14"/>
  <c r="AH31" i="14"/>
  <c r="AG31" i="14"/>
  <c r="AD31" i="14"/>
  <c r="AC31" i="14"/>
  <c r="AB31" i="14"/>
  <c r="AA31" i="14"/>
  <c r="X31" i="14"/>
  <c r="W31" i="14"/>
  <c r="V31" i="14"/>
  <c r="U31" i="14"/>
  <c r="R31" i="14"/>
  <c r="Q31" i="14"/>
  <c r="P31" i="14"/>
  <c r="O31" i="14"/>
  <c r="L31" i="14"/>
  <c r="K31" i="14"/>
  <c r="J31" i="14"/>
  <c r="I31" i="14"/>
  <c r="CX30" i="14"/>
  <c r="CW30" i="14"/>
  <c r="CV30" i="14"/>
  <c r="CU30" i="14"/>
  <c r="CR30" i="14"/>
  <c r="CQ30" i="14"/>
  <c r="CP30" i="14"/>
  <c r="CO30" i="14"/>
  <c r="CL30" i="14"/>
  <c r="CK30" i="14"/>
  <c r="CJ30" i="14"/>
  <c r="CI30" i="14"/>
  <c r="CF30" i="14"/>
  <c r="CE30" i="14"/>
  <c r="CD30" i="14"/>
  <c r="CC30" i="14"/>
  <c r="BZ30" i="14"/>
  <c r="BZ44" i="14" s="1"/>
  <c r="E58" i="14" s="1"/>
  <c r="BY30" i="14"/>
  <c r="BX30" i="14"/>
  <c r="BW30" i="14"/>
  <c r="BT30" i="14"/>
  <c r="BS30" i="14"/>
  <c r="BR30" i="14"/>
  <c r="BQ30" i="14"/>
  <c r="BN30" i="14"/>
  <c r="BM30" i="14"/>
  <c r="BL30" i="14"/>
  <c r="BK30" i="14"/>
  <c r="BH30" i="14"/>
  <c r="BG30" i="14"/>
  <c r="BF30" i="14"/>
  <c r="BE30" i="14"/>
  <c r="BB30" i="14"/>
  <c r="BB44" i="14" s="1"/>
  <c r="E54" i="14" s="1"/>
  <c r="BA30" i="14"/>
  <c r="AZ30" i="14"/>
  <c r="AY30" i="14"/>
  <c r="AV30" i="14"/>
  <c r="AU30" i="14"/>
  <c r="AT30" i="14"/>
  <c r="AS30" i="14"/>
  <c r="AP30" i="14"/>
  <c r="AO30" i="14"/>
  <c r="AN30" i="14"/>
  <c r="AM30" i="14"/>
  <c r="AJ30" i="14"/>
  <c r="AI30" i="14"/>
  <c r="AH30" i="14"/>
  <c r="AG30" i="14"/>
  <c r="AD30" i="14"/>
  <c r="AC30" i="14"/>
  <c r="AB30" i="14"/>
  <c r="AA30" i="14"/>
  <c r="X30" i="14"/>
  <c r="W30" i="14"/>
  <c r="V30" i="14"/>
  <c r="U30" i="14"/>
  <c r="U44" i="14" s="1"/>
  <c r="B49" i="14" s="1"/>
  <c r="R30" i="14"/>
  <c r="Q30" i="14"/>
  <c r="P30" i="14"/>
  <c r="O30" i="14"/>
  <c r="L30" i="14"/>
  <c r="K30" i="14"/>
  <c r="J30" i="14"/>
  <c r="I30" i="14"/>
  <c r="I44" i="14" s="1"/>
  <c r="B47" i="14" s="1"/>
  <c r="BN81" i="13"/>
  <c r="BM81" i="13"/>
  <c r="BL81" i="13"/>
  <c r="BK81" i="13"/>
  <c r="BN80" i="13"/>
  <c r="BM80" i="13"/>
  <c r="BL80" i="13"/>
  <c r="BK80" i="13"/>
  <c r="BO80" i="13" s="1"/>
  <c r="BN79" i="13"/>
  <c r="BM79" i="13"/>
  <c r="BL79" i="13"/>
  <c r="BK79" i="13"/>
  <c r="BN78" i="13"/>
  <c r="BM78" i="13"/>
  <c r="BL78" i="13"/>
  <c r="BO78" i="13" s="1"/>
  <c r="BK78" i="13"/>
  <c r="BN77" i="13"/>
  <c r="BM77" i="13"/>
  <c r="BL77" i="13"/>
  <c r="BK77" i="13"/>
  <c r="BO77" i="13" s="1"/>
  <c r="BN76" i="13"/>
  <c r="BM76" i="13"/>
  <c r="BL76" i="13"/>
  <c r="BK76" i="13"/>
  <c r="BN75" i="13"/>
  <c r="BM75" i="13"/>
  <c r="BL75" i="13"/>
  <c r="BK75" i="13"/>
  <c r="BN74" i="13"/>
  <c r="BM74" i="13"/>
  <c r="BL74" i="13"/>
  <c r="BK74" i="13"/>
  <c r="BN73" i="13"/>
  <c r="BM73" i="13"/>
  <c r="BL73" i="13"/>
  <c r="BK73" i="13"/>
  <c r="BO73" i="13" s="1"/>
  <c r="BN72" i="13"/>
  <c r="BM72" i="13"/>
  <c r="BL72" i="13"/>
  <c r="BK72" i="13"/>
  <c r="BN71" i="13"/>
  <c r="BM71" i="13"/>
  <c r="BL71" i="13"/>
  <c r="BK71" i="13"/>
  <c r="BO71" i="13" s="1"/>
  <c r="BN70" i="13"/>
  <c r="BO70" i="13" s="1"/>
  <c r="BM70" i="13"/>
  <c r="BL70" i="13"/>
  <c r="BK70" i="13"/>
  <c r="BN69" i="13"/>
  <c r="BM69" i="13"/>
  <c r="BL69" i="13"/>
  <c r="BK69" i="13"/>
  <c r="BO69" i="13" s="1"/>
  <c r="BN68" i="13"/>
  <c r="BM68" i="13"/>
  <c r="BL68" i="13"/>
  <c r="BK68" i="13"/>
  <c r="BN67" i="13"/>
  <c r="BM67" i="13"/>
  <c r="BL67" i="13"/>
  <c r="BK67" i="13"/>
  <c r="BN66" i="13"/>
  <c r="BM66" i="13"/>
  <c r="BL66" i="13"/>
  <c r="BK66" i="13"/>
  <c r="BN65" i="13"/>
  <c r="BM65" i="13"/>
  <c r="BL65" i="13"/>
  <c r="BK65" i="13"/>
  <c r="BO65" i="13" s="1"/>
  <c r="J136" i="13"/>
  <c r="J135" i="13"/>
  <c r="CX129" i="13"/>
  <c r="CW129" i="13"/>
  <c r="CV129" i="13"/>
  <c r="CU129" i="13"/>
  <c r="CX128" i="13"/>
  <c r="CW128" i="13"/>
  <c r="CV128" i="13"/>
  <c r="CU128" i="13"/>
  <c r="CX127" i="13"/>
  <c r="CW127" i="13"/>
  <c r="CV127" i="13"/>
  <c r="CU127" i="13"/>
  <c r="CX126" i="13"/>
  <c r="CW126" i="13"/>
  <c r="CV126" i="13"/>
  <c r="CU126" i="13"/>
  <c r="CX125" i="13"/>
  <c r="CW125" i="13"/>
  <c r="CV125" i="13"/>
  <c r="CU125" i="13"/>
  <c r="CX124" i="13"/>
  <c r="CW124" i="13"/>
  <c r="CV124" i="13"/>
  <c r="CU124" i="13"/>
  <c r="CX123" i="13"/>
  <c r="CW123" i="13"/>
  <c r="CV123" i="13"/>
  <c r="CU123" i="13"/>
  <c r="CX122" i="13"/>
  <c r="CW122" i="13"/>
  <c r="CV122" i="13"/>
  <c r="CU122" i="13"/>
  <c r="CX121" i="13"/>
  <c r="CW121" i="13"/>
  <c r="CV121" i="13"/>
  <c r="CU121" i="13"/>
  <c r="CX120" i="13"/>
  <c r="CW120" i="13"/>
  <c r="CV120" i="13"/>
  <c r="CU120" i="13"/>
  <c r="CR129" i="13"/>
  <c r="CQ129" i="13"/>
  <c r="CP129" i="13"/>
  <c r="CO129" i="13"/>
  <c r="CR128" i="13"/>
  <c r="CQ128" i="13"/>
  <c r="CP128" i="13"/>
  <c r="CO128" i="13"/>
  <c r="CR127" i="13"/>
  <c r="CQ127" i="13"/>
  <c r="CP127" i="13"/>
  <c r="CO127" i="13"/>
  <c r="CR126" i="13"/>
  <c r="CQ126" i="13"/>
  <c r="CP126" i="13"/>
  <c r="CO126" i="13"/>
  <c r="CR125" i="13"/>
  <c r="CQ125" i="13"/>
  <c r="CP125" i="13"/>
  <c r="CO125" i="13"/>
  <c r="CR124" i="13"/>
  <c r="CQ124" i="13"/>
  <c r="CP124" i="13"/>
  <c r="CO124" i="13"/>
  <c r="CR123" i="13"/>
  <c r="CQ123" i="13"/>
  <c r="CP123" i="13"/>
  <c r="CO123" i="13"/>
  <c r="CR122" i="13"/>
  <c r="CQ122" i="13"/>
  <c r="CP122" i="13"/>
  <c r="CO122" i="13"/>
  <c r="CR121" i="13"/>
  <c r="CQ121" i="13"/>
  <c r="CP121" i="13"/>
  <c r="CO121" i="13"/>
  <c r="CR120" i="13"/>
  <c r="CQ120" i="13"/>
  <c r="CP120" i="13"/>
  <c r="CO120" i="13"/>
  <c r="CL129" i="13"/>
  <c r="CK129" i="13"/>
  <c r="CJ129" i="13"/>
  <c r="CI129" i="13"/>
  <c r="CL128" i="13"/>
  <c r="CK128" i="13"/>
  <c r="CJ128" i="13"/>
  <c r="CI128" i="13"/>
  <c r="CL127" i="13"/>
  <c r="CK127" i="13"/>
  <c r="CJ127" i="13"/>
  <c r="CI127" i="13"/>
  <c r="CL126" i="13"/>
  <c r="CK126" i="13"/>
  <c r="CJ126" i="13"/>
  <c r="CI126" i="13"/>
  <c r="CL125" i="13"/>
  <c r="CK125" i="13"/>
  <c r="CJ125" i="13"/>
  <c r="CI125" i="13"/>
  <c r="CL124" i="13"/>
  <c r="CK124" i="13"/>
  <c r="CJ124" i="13"/>
  <c r="CI124" i="13"/>
  <c r="CL123" i="13"/>
  <c r="CK123" i="13"/>
  <c r="CJ123" i="13"/>
  <c r="CI123" i="13"/>
  <c r="CL122" i="13"/>
  <c r="CK122" i="13"/>
  <c r="CJ122" i="13"/>
  <c r="CI122" i="13"/>
  <c r="CL121" i="13"/>
  <c r="CK121" i="13"/>
  <c r="CJ121" i="13"/>
  <c r="CI121" i="13"/>
  <c r="CL120" i="13"/>
  <c r="CK120" i="13"/>
  <c r="CJ120" i="13"/>
  <c r="CI120" i="13"/>
  <c r="CF129" i="13"/>
  <c r="CE129" i="13"/>
  <c r="CD129" i="13"/>
  <c r="CC129" i="13"/>
  <c r="CF128" i="13"/>
  <c r="CE128" i="13"/>
  <c r="CD128" i="13"/>
  <c r="CC128" i="13"/>
  <c r="CF127" i="13"/>
  <c r="CE127" i="13"/>
  <c r="CD127" i="13"/>
  <c r="CC127" i="13"/>
  <c r="CF126" i="13"/>
  <c r="CE126" i="13"/>
  <c r="CD126" i="13"/>
  <c r="CC126" i="13"/>
  <c r="CF125" i="13"/>
  <c r="CE125" i="13"/>
  <c r="CD125" i="13"/>
  <c r="CC125" i="13"/>
  <c r="CG125" i="13" s="1"/>
  <c r="CF124" i="13"/>
  <c r="CE124" i="13"/>
  <c r="CD124" i="13"/>
  <c r="CC124" i="13"/>
  <c r="CF123" i="13"/>
  <c r="CE123" i="13"/>
  <c r="CD123" i="13"/>
  <c r="CC123" i="13"/>
  <c r="CF122" i="13"/>
  <c r="CE122" i="13"/>
  <c r="CD122" i="13"/>
  <c r="CC122" i="13"/>
  <c r="CF121" i="13"/>
  <c r="CE121" i="13"/>
  <c r="CD121" i="13"/>
  <c r="CC121" i="13"/>
  <c r="CF120" i="13"/>
  <c r="CE120" i="13"/>
  <c r="CD120" i="13"/>
  <c r="CC120" i="13"/>
  <c r="BZ129" i="13"/>
  <c r="BY129" i="13"/>
  <c r="BX129" i="13"/>
  <c r="BW129" i="13"/>
  <c r="BZ128" i="13"/>
  <c r="BY128" i="13"/>
  <c r="BX128" i="13"/>
  <c r="BW128" i="13"/>
  <c r="BZ127" i="13"/>
  <c r="BY127" i="13"/>
  <c r="BX127" i="13"/>
  <c r="BW127" i="13"/>
  <c r="BZ126" i="13"/>
  <c r="BY126" i="13"/>
  <c r="BX126" i="13"/>
  <c r="BW126" i="13"/>
  <c r="BZ125" i="13"/>
  <c r="BY125" i="13"/>
  <c r="BX125" i="13"/>
  <c r="BW125" i="13"/>
  <c r="BZ124" i="13"/>
  <c r="BY124" i="13"/>
  <c r="BX124" i="13"/>
  <c r="BW124" i="13"/>
  <c r="BZ123" i="13"/>
  <c r="BY123" i="13"/>
  <c r="BX123" i="13"/>
  <c r="BW123" i="13"/>
  <c r="BZ122" i="13"/>
  <c r="BY122" i="13"/>
  <c r="BX122" i="13"/>
  <c r="BW122" i="13"/>
  <c r="BZ121" i="13"/>
  <c r="BY121" i="13"/>
  <c r="BX121" i="13"/>
  <c r="BW121" i="13"/>
  <c r="BZ120" i="13"/>
  <c r="BY120" i="13"/>
  <c r="BX120" i="13"/>
  <c r="BW120" i="13"/>
  <c r="BT129" i="13"/>
  <c r="BS129" i="13"/>
  <c r="BR129" i="13"/>
  <c r="BQ129" i="13"/>
  <c r="BT128" i="13"/>
  <c r="BS128" i="13"/>
  <c r="BR128" i="13"/>
  <c r="BQ128" i="13"/>
  <c r="BT127" i="13"/>
  <c r="BS127" i="13"/>
  <c r="BR127" i="13"/>
  <c r="BQ127" i="13"/>
  <c r="BT126" i="13"/>
  <c r="BS126" i="13"/>
  <c r="BR126" i="13"/>
  <c r="BQ126" i="13"/>
  <c r="BT125" i="13"/>
  <c r="BS125" i="13"/>
  <c r="BR125" i="13"/>
  <c r="BQ125" i="13"/>
  <c r="BT124" i="13"/>
  <c r="BS124" i="13"/>
  <c r="BR124" i="13"/>
  <c r="BQ124" i="13"/>
  <c r="BT123" i="13"/>
  <c r="BS123" i="13"/>
  <c r="BR123" i="13"/>
  <c r="BQ123" i="13"/>
  <c r="BT122" i="13"/>
  <c r="BS122" i="13"/>
  <c r="BR122" i="13"/>
  <c r="BQ122" i="13"/>
  <c r="BT121" i="13"/>
  <c r="BS121" i="13"/>
  <c r="BR121" i="13"/>
  <c r="BQ121" i="13"/>
  <c r="BT120" i="13"/>
  <c r="BS120" i="13"/>
  <c r="BR120" i="13"/>
  <c r="BQ120" i="13"/>
  <c r="BN129" i="13"/>
  <c r="BM129" i="13"/>
  <c r="BL129" i="13"/>
  <c r="BK129" i="13"/>
  <c r="BN128" i="13"/>
  <c r="BM128" i="13"/>
  <c r="BL128" i="13"/>
  <c r="BK128" i="13"/>
  <c r="BN127" i="13"/>
  <c r="BM127" i="13"/>
  <c r="BL127" i="13"/>
  <c r="BK127" i="13"/>
  <c r="BN126" i="13"/>
  <c r="BM126" i="13"/>
  <c r="BL126" i="13"/>
  <c r="BK126" i="13"/>
  <c r="BN125" i="13"/>
  <c r="BM125" i="13"/>
  <c r="BL125" i="13"/>
  <c r="BK125" i="13"/>
  <c r="BN124" i="13"/>
  <c r="BM124" i="13"/>
  <c r="BL124" i="13"/>
  <c r="BK124" i="13"/>
  <c r="BN123" i="13"/>
  <c r="BM123" i="13"/>
  <c r="BL123" i="13"/>
  <c r="BK123" i="13"/>
  <c r="BN122" i="13"/>
  <c r="BM122" i="13"/>
  <c r="BL122" i="13"/>
  <c r="BK122" i="13"/>
  <c r="BN121" i="13"/>
  <c r="BM121" i="13"/>
  <c r="BL121" i="13"/>
  <c r="BK121" i="13"/>
  <c r="BN120" i="13"/>
  <c r="BM120" i="13"/>
  <c r="BL120" i="13"/>
  <c r="BK120" i="13"/>
  <c r="BH129" i="13"/>
  <c r="BG129" i="13"/>
  <c r="BF129" i="13"/>
  <c r="BE129" i="13"/>
  <c r="BH128" i="13"/>
  <c r="BG128" i="13"/>
  <c r="BF128" i="13"/>
  <c r="BE128" i="13"/>
  <c r="BH127" i="13"/>
  <c r="BG127" i="13"/>
  <c r="BF127" i="13"/>
  <c r="BE127" i="13"/>
  <c r="BH126" i="13"/>
  <c r="BG126" i="13"/>
  <c r="BF126" i="13"/>
  <c r="BE126" i="13"/>
  <c r="BH125" i="13"/>
  <c r="BG125" i="13"/>
  <c r="BF125" i="13"/>
  <c r="BE125" i="13"/>
  <c r="BH124" i="13"/>
  <c r="BG124" i="13"/>
  <c r="BF124" i="13"/>
  <c r="BE124" i="13"/>
  <c r="BH123" i="13"/>
  <c r="BG123" i="13"/>
  <c r="BF123" i="13"/>
  <c r="BE123" i="13"/>
  <c r="BH122" i="13"/>
  <c r="BG122" i="13"/>
  <c r="BF122" i="13"/>
  <c r="BE122" i="13"/>
  <c r="BH121" i="13"/>
  <c r="BG121" i="13"/>
  <c r="BF121" i="13"/>
  <c r="BE121" i="13"/>
  <c r="BH120" i="13"/>
  <c r="BG120" i="13"/>
  <c r="BF120" i="13"/>
  <c r="BE120" i="13"/>
  <c r="BB129" i="13"/>
  <c r="BA129" i="13"/>
  <c r="AZ129" i="13"/>
  <c r="AY129" i="13"/>
  <c r="BB128" i="13"/>
  <c r="BA128" i="13"/>
  <c r="AZ128" i="13"/>
  <c r="AY128" i="13"/>
  <c r="BB127" i="13"/>
  <c r="BA127" i="13"/>
  <c r="AZ127" i="13"/>
  <c r="AY127" i="13"/>
  <c r="BB126" i="13"/>
  <c r="BA126" i="13"/>
  <c r="AZ126" i="13"/>
  <c r="AY126" i="13"/>
  <c r="BB125" i="13"/>
  <c r="BA125" i="13"/>
  <c r="AZ125" i="13"/>
  <c r="AY125" i="13"/>
  <c r="BB124" i="13"/>
  <c r="BA124" i="13"/>
  <c r="AZ124" i="13"/>
  <c r="AY124" i="13"/>
  <c r="BB123" i="13"/>
  <c r="BA123" i="13"/>
  <c r="AZ123" i="13"/>
  <c r="AY123" i="13"/>
  <c r="BB122" i="13"/>
  <c r="BA122" i="13"/>
  <c r="AZ122" i="13"/>
  <c r="AY122" i="13"/>
  <c r="BB121" i="13"/>
  <c r="BA121" i="13"/>
  <c r="AZ121" i="13"/>
  <c r="AY121" i="13"/>
  <c r="BB120" i="13"/>
  <c r="BA120" i="13"/>
  <c r="AZ120" i="13"/>
  <c r="AY120" i="13"/>
  <c r="AV129" i="13"/>
  <c r="AU129" i="13"/>
  <c r="AT129" i="13"/>
  <c r="AS129" i="13"/>
  <c r="AV128" i="13"/>
  <c r="AU128" i="13"/>
  <c r="AT128" i="13"/>
  <c r="AS128" i="13"/>
  <c r="AV127" i="13"/>
  <c r="AU127" i="13"/>
  <c r="AT127" i="13"/>
  <c r="AS127" i="13"/>
  <c r="AV126" i="13"/>
  <c r="AU126" i="13"/>
  <c r="AT126" i="13"/>
  <c r="AS126" i="13"/>
  <c r="AV125" i="13"/>
  <c r="AU125" i="13"/>
  <c r="AT125" i="13"/>
  <c r="AS125" i="13"/>
  <c r="AV124" i="13"/>
  <c r="AU124" i="13"/>
  <c r="AT124" i="13"/>
  <c r="AS124" i="13"/>
  <c r="AV123" i="13"/>
  <c r="AU123" i="13"/>
  <c r="AT123" i="13"/>
  <c r="AS123" i="13"/>
  <c r="AV122" i="13"/>
  <c r="AU122" i="13"/>
  <c r="AT122" i="13"/>
  <c r="AS122" i="13"/>
  <c r="AV121" i="13"/>
  <c r="AU121" i="13"/>
  <c r="AT121" i="13"/>
  <c r="AS121" i="13"/>
  <c r="AV120" i="13"/>
  <c r="AU120" i="13"/>
  <c r="AT120" i="13"/>
  <c r="AS120" i="13"/>
  <c r="AP129" i="13"/>
  <c r="AO129" i="13"/>
  <c r="AN129" i="13"/>
  <c r="AM129" i="13"/>
  <c r="AP128" i="13"/>
  <c r="AO128" i="13"/>
  <c r="AN128" i="13"/>
  <c r="AM128" i="13"/>
  <c r="AP127" i="13"/>
  <c r="AO127" i="13"/>
  <c r="AN127" i="13"/>
  <c r="AM127" i="13"/>
  <c r="AP126" i="13"/>
  <c r="AO126" i="13"/>
  <c r="AN126" i="13"/>
  <c r="AM126" i="13"/>
  <c r="AP125" i="13"/>
  <c r="AO125" i="13"/>
  <c r="AN125" i="13"/>
  <c r="AM125" i="13"/>
  <c r="AP124" i="13"/>
  <c r="AO124" i="13"/>
  <c r="AN124" i="13"/>
  <c r="AM124" i="13"/>
  <c r="AP123" i="13"/>
  <c r="AO123" i="13"/>
  <c r="AN123" i="13"/>
  <c r="AM123" i="13"/>
  <c r="AP122" i="13"/>
  <c r="AO122" i="13"/>
  <c r="AN122" i="13"/>
  <c r="AM122" i="13"/>
  <c r="AP121" i="13"/>
  <c r="AO121" i="13"/>
  <c r="AN121" i="13"/>
  <c r="AM121" i="13"/>
  <c r="AP120" i="13"/>
  <c r="AP130" i="13" s="1"/>
  <c r="E138" i="13" s="1"/>
  <c r="AO120" i="13"/>
  <c r="AN120" i="13"/>
  <c r="AM120" i="13"/>
  <c r="AJ129" i="13"/>
  <c r="AI129" i="13"/>
  <c r="AH129" i="13"/>
  <c r="AG129" i="13"/>
  <c r="AJ128" i="13"/>
  <c r="AI128" i="13"/>
  <c r="AH128" i="13"/>
  <c r="AG128" i="13"/>
  <c r="AJ127" i="13"/>
  <c r="AI127" i="13"/>
  <c r="AH127" i="13"/>
  <c r="AG127" i="13"/>
  <c r="AJ126" i="13"/>
  <c r="AI126" i="13"/>
  <c r="AH126" i="13"/>
  <c r="AG126" i="13"/>
  <c r="AJ125" i="13"/>
  <c r="AI125" i="13"/>
  <c r="AH125" i="13"/>
  <c r="AG125" i="13"/>
  <c r="AJ124" i="13"/>
  <c r="AI124" i="13"/>
  <c r="AH124" i="13"/>
  <c r="AG124" i="13"/>
  <c r="AJ123" i="13"/>
  <c r="AI123" i="13"/>
  <c r="AH123" i="13"/>
  <c r="AG123" i="13"/>
  <c r="AJ122" i="13"/>
  <c r="AI122" i="13"/>
  <c r="AH122" i="13"/>
  <c r="AG122" i="13"/>
  <c r="AJ121" i="13"/>
  <c r="AI121" i="13"/>
  <c r="AH121" i="13"/>
  <c r="AG121" i="13"/>
  <c r="AJ120" i="13"/>
  <c r="AJ130" i="13" s="1"/>
  <c r="E137" i="13" s="1"/>
  <c r="AI120" i="13"/>
  <c r="AH120" i="13"/>
  <c r="AG120" i="13"/>
  <c r="AD129" i="13"/>
  <c r="AC129" i="13"/>
  <c r="AB129" i="13"/>
  <c r="AA129" i="13"/>
  <c r="AD128" i="13"/>
  <c r="AC128" i="13"/>
  <c r="AB128" i="13"/>
  <c r="AA128" i="13"/>
  <c r="AD127" i="13"/>
  <c r="AC127" i="13"/>
  <c r="AB127" i="13"/>
  <c r="AA127" i="13"/>
  <c r="AD126" i="13"/>
  <c r="AC126" i="13"/>
  <c r="AB126" i="13"/>
  <c r="AA126" i="13"/>
  <c r="AD125" i="13"/>
  <c r="AC125" i="13"/>
  <c r="AB125" i="13"/>
  <c r="AA125" i="13"/>
  <c r="AD124" i="13"/>
  <c r="AC124" i="13"/>
  <c r="AB124" i="13"/>
  <c r="AA124" i="13"/>
  <c r="AD123" i="13"/>
  <c r="AC123" i="13"/>
  <c r="AB123" i="13"/>
  <c r="AA123" i="13"/>
  <c r="AD122" i="13"/>
  <c r="AC122" i="13"/>
  <c r="AB122" i="13"/>
  <c r="AA122" i="13"/>
  <c r="AD121" i="13"/>
  <c r="AC121" i="13"/>
  <c r="AB121" i="13"/>
  <c r="AA121" i="13"/>
  <c r="AD120" i="13"/>
  <c r="AD130" i="13" s="1"/>
  <c r="E136" i="13" s="1"/>
  <c r="AC120" i="13"/>
  <c r="AB120" i="13"/>
  <c r="AA120" i="13"/>
  <c r="X129" i="13"/>
  <c r="W129" i="13"/>
  <c r="V129" i="13"/>
  <c r="U129" i="13"/>
  <c r="X128" i="13"/>
  <c r="W128" i="13"/>
  <c r="V128" i="13"/>
  <c r="U128" i="13"/>
  <c r="X127" i="13"/>
  <c r="W127" i="13"/>
  <c r="V127" i="13"/>
  <c r="U127" i="13"/>
  <c r="X126" i="13"/>
  <c r="Y126" i="13" s="1"/>
  <c r="W126" i="13"/>
  <c r="V126" i="13"/>
  <c r="U126" i="13"/>
  <c r="X125" i="13"/>
  <c r="W125" i="13"/>
  <c r="V125" i="13"/>
  <c r="U125" i="13"/>
  <c r="X124" i="13"/>
  <c r="W124" i="13"/>
  <c r="V124" i="13"/>
  <c r="U124" i="13"/>
  <c r="X123" i="13"/>
  <c r="W123" i="13"/>
  <c r="V123" i="13"/>
  <c r="U123" i="13"/>
  <c r="X122" i="13"/>
  <c r="W122" i="13"/>
  <c r="V122" i="13"/>
  <c r="U122" i="13"/>
  <c r="X121" i="13"/>
  <c r="W121" i="13"/>
  <c r="V121" i="13"/>
  <c r="U121" i="13"/>
  <c r="X120" i="13"/>
  <c r="W120" i="13"/>
  <c r="V120" i="13"/>
  <c r="U120" i="13"/>
  <c r="R129" i="13"/>
  <c r="Q129" i="13"/>
  <c r="P129" i="13"/>
  <c r="O129" i="13"/>
  <c r="R128" i="13"/>
  <c r="Q128" i="13"/>
  <c r="P128" i="13"/>
  <c r="O128" i="13"/>
  <c r="R127" i="13"/>
  <c r="Q127" i="13"/>
  <c r="P127" i="13"/>
  <c r="O127" i="13"/>
  <c r="R126" i="13"/>
  <c r="Q126" i="13"/>
  <c r="P126" i="13"/>
  <c r="O126" i="13"/>
  <c r="R125" i="13"/>
  <c r="Q125" i="13"/>
  <c r="P125" i="13"/>
  <c r="O125" i="13"/>
  <c r="R124" i="13"/>
  <c r="Q124" i="13"/>
  <c r="P124" i="13"/>
  <c r="O124" i="13"/>
  <c r="R123" i="13"/>
  <c r="Q123" i="13"/>
  <c r="P123" i="13"/>
  <c r="O123" i="13"/>
  <c r="R122" i="13"/>
  <c r="Q122" i="13"/>
  <c r="P122" i="13"/>
  <c r="O122" i="13"/>
  <c r="R121" i="13"/>
  <c r="Q121" i="13"/>
  <c r="P121" i="13"/>
  <c r="O121" i="13"/>
  <c r="R120" i="13"/>
  <c r="Q120" i="13"/>
  <c r="P120" i="13"/>
  <c r="O120" i="13"/>
  <c r="L129" i="13"/>
  <c r="K129" i="13"/>
  <c r="J129" i="13"/>
  <c r="I129" i="13"/>
  <c r="L128" i="13"/>
  <c r="K128" i="13"/>
  <c r="J128" i="13"/>
  <c r="I128" i="13"/>
  <c r="L127" i="13"/>
  <c r="K127" i="13"/>
  <c r="J127" i="13"/>
  <c r="I127" i="13"/>
  <c r="L126" i="13"/>
  <c r="K126" i="13"/>
  <c r="J126" i="13"/>
  <c r="I126" i="13"/>
  <c r="L125" i="13"/>
  <c r="K125" i="13"/>
  <c r="J125" i="13"/>
  <c r="I125" i="13"/>
  <c r="L124" i="13"/>
  <c r="K124" i="13"/>
  <c r="J124" i="13"/>
  <c r="I124" i="13"/>
  <c r="L123" i="13"/>
  <c r="K123" i="13"/>
  <c r="J123" i="13"/>
  <c r="I123" i="13"/>
  <c r="L122" i="13"/>
  <c r="K122" i="13"/>
  <c r="J122" i="13"/>
  <c r="I122" i="13"/>
  <c r="L121" i="13"/>
  <c r="K121" i="13"/>
  <c r="J121" i="13"/>
  <c r="I121" i="13"/>
  <c r="L120" i="13"/>
  <c r="K120" i="13"/>
  <c r="J120" i="13"/>
  <c r="I120" i="13"/>
  <c r="CX82" i="13"/>
  <c r="CW82" i="13"/>
  <c r="CV82" i="13"/>
  <c r="CU82" i="13"/>
  <c r="CX81" i="13"/>
  <c r="CW81" i="13"/>
  <c r="CV81" i="13"/>
  <c r="CU81" i="13"/>
  <c r="CX80" i="13"/>
  <c r="CW80" i="13"/>
  <c r="CV80" i="13"/>
  <c r="CU80" i="13"/>
  <c r="CX79" i="13"/>
  <c r="CW79" i="13"/>
  <c r="CV79" i="13"/>
  <c r="CU79" i="13"/>
  <c r="CX78" i="13"/>
  <c r="CW78" i="13"/>
  <c r="CV78" i="13"/>
  <c r="CU78" i="13"/>
  <c r="CX77" i="13"/>
  <c r="CW77" i="13"/>
  <c r="CV77" i="13"/>
  <c r="CU77" i="13"/>
  <c r="CX76" i="13"/>
  <c r="CW76" i="13"/>
  <c r="CV76" i="13"/>
  <c r="CU76" i="13"/>
  <c r="CX75" i="13"/>
  <c r="CW75" i="13"/>
  <c r="CV75" i="13"/>
  <c r="CU75" i="13"/>
  <c r="CX74" i="13"/>
  <c r="CW74" i="13"/>
  <c r="CV74" i="13"/>
  <c r="CU74" i="13"/>
  <c r="CX73" i="13"/>
  <c r="CW73" i="13"/>
  <c r="CV73" i="13"/>
  <c r="CU73" i="13"/>
  <c r="CX72" i="13"/>
  <c r="CW72" i="13"/>
  <c r="CV72" i="13"/>
  <c r="CU72" i="13"/>
  <c r="CX71" i="13"/>
  <c r="CW71" i="13"/>
  <c r="CV71" i="13"/>
  <c r="CU71" i="13"/>
  <c r="CX70" i="13"/>
  <c r="CW70" i="13"/>
  <c r="CV70" i="13"/>
  <c r="CU70" i="13"/>
  <c r="CX69" i="13"/>
  <c r="CW69" i="13"/>
  <c r="CV69" i="13"/>
  <c r="CU69" i="13"/>
  <c r="CX68" i="13"/>
  <c r="CW68" i="13"/>
  <c r="CV68" i="13"/>
  <c r="CU68" i="13"/>
  <c r="CX67" i="13"/>
  <c r="CW67" i="13"/>
  <c r="CV67" i="13"/>
  <c r="CU67" i="13"/>
  <c r="CX66" i="13"/>
  <c r="CW66" i="13"/>
  <c r="CV66" i="13"/>
  <c r="CU66" i="13"/>
  <c r="CX65" i="13"/>
  <c r="CW65" i="13"/>
  <c r="CV65" i="13"/>
  <c r="CU65" i="13"/>
  <c r="CR82" i="13"/>
  <c r="CQ82" i="13"/>
  <c r="CP82" i="13"/>
  <c r="CO82" i="13"/>
  <c r="CR81" i="13"/>
  <c r="CQ81" i="13"/>
  <c r="CP81" i="13"/>
  <c r="CO81" i="13"/>
  <c r="CR80" i="13"/>
  <c r="CQ80" i="13"/>
  <c r="CP80" i="13"/>
  <c r="CO80" i="13"/>
  <c r="CR79" i="13"/>
  <c r="CQ79" i="13"/>
  <c r="CP79" i="13"/>
  <c r="CO79" i="13"/>
  <c r="CR78" i="13"/>
  <c r="CQ78" i="13"/>
  <c r="CP78" i="13"/>
  <c r="CO78" i="13"/>
  <c r="CR77" i="13"/>
  <c r="CQ77" i="13"/>
  <c r="CP77" i="13"/>
  <c r="CO77" i="13"/>
  <c r="CR76" i="13"/>
  <c r="CQ76" i="13"/>
  <c r="CP76" i="13"/>
  <c r="CO76" i="13"/>
  <c r="CR75" i="13"/>
  <c r="CQ75" i="13"/>
  <c r="CP75" i="13"/>
  <c r="CO75" i="13"/>
  <c r="CR74" i="13"/>
  <c r="CQ74" i="13"/>
  <c r="CP74" i="13"/>
  <c r="CO74" i="13"/>
  <c r="CR73" i="13"/>
  <c r="CQ73" i="13"/>
  <c r="CP73" i="13"/>
  <c r="CO73" i="13"/>
  <c r="CR72" i="13"/>
  <c r="CQ72" i="13"/>
  <c r="CP72" i="13"/>
  <c r="CO72" i="13"/>
  <c r="CR71" i="13"/>
  <c r="CQ71" i="13"/>
  <c r="CP71" i="13"/>
  <c r="CO71" i="13"/>
  <c r="CR70" i="13"/>
  <c r="CQ70" i="13"/>
  <c r="CP70" i="13"/>
  <c r="CO70" i="13"/>
  <c r="CR69" i="13"/>
  <c r="CQ69" i="13"/>
  <c r="CP69" i="13"/>
  <c r="CO69" i="13"/>
  <c r="CR68" i="13"/>
  <c r="CQ68" i="13"/>
  <c r="CP68" i="13"/>
  <c r="CO68" i="13"/>
  <c r="CR67" i="13"/>
  <c r="CQ67" i="13"/>
  <c r="CP67" i="13"/>
  <c r="CO67" i="13"/>
  <c r="CR66" i="13"/>
  <c r="CQ66" i="13"/>
  <c r="CP66" i="13"/>
  <c r="CO66" i="13"/>
  <c r="CR65" i="13"/>
  <c r="CQ65" i="13"/>
  <c r="CP65" i="13"/>
  <c r="CO65" i="13"/>
  <c r="CL82" i="13"/>
  <c r="CK82" i="13"/>
  <c r="CJ82" i="13"/>
  <c r="CI82" i="13"/>
  <c r="CL81" i="13"/>
  <c r="CK81" i="13"/>
  <c r="CJ81" i="13"/>
  <c r="CI81" i="13"/>
  <c r="CL80" i="13"/>
  <c r="CK80" i="13"/>
  <c r="CJ80" i="13"/>
  <c r="CI80" i="13"/>
  <c r="CL79" i="13"/>
  <c r="CK79" i="13"/>
  <c r="CJ79" i="13"/>
  <c r="CI79" i="13"/>
  <c r="CL78" i="13"/>
  <c r="CK78" i="13"/>
  <c r="CJ78" i="13"/>
  <c r="CI78" i="13"/>
  <c r="CL77" i="13"/>
  <c r="CK77" i="13"/>
  <c r="CJ77" i="13"/>
  <c r="CI77" i="13"/>
  <c r="CL76" i="13"/>
  <c r="CK76" i="13"/>
  <c r="CJ76" i="13"/>
  <c r="CI76" i="13"/>
  <c r="CL75" i="13"/>
  <c r="CK75" i="13"/>
  <c r="CJ75" i="13"/>
  <c r="CI75" i="13"/>
  <c r="CL74" i="13"/>
  <c r="CK74" i="13"/>
  <c r="CJ74" i="13"/>
  <c r="CI74" i="13"/>
  <c r="CL73" i="13"/>
  <c r="CK73" i="13"/>
  <c r="CJ73" i="13"/>
  <c r="CI73" i="13"/>
  <c r="CL72" i="13"/>
  <c r="CK72" i="13"/>
  <c r="CJ72" i="13"/>
  <c r="CI72" i="13"/>
  <c r="CL71" i="13"/>
  <c r="CK71" i="13"/>
  <c r="CJ71" i="13"/>
  <c r="CI71" i="13"/>
  <c r="CL70" i="13"/>
  <c r="CK70" i="13"/>
  <c r="CJ70" i="13"/>
  <c r="CI70" i="13"/>
  <c r="CL69" i="13"/>
  <c r="CK69" i="13"/>
  <c r="CJ69" i="13"/>
  <c r="CI69" i="13"/>
  <c r="CL68" i="13"/>
  <c r="CK68" i="13"/>
  <c r="CJ68" i="13"/>
  <c r="CI68" i="13"/>
  <c r="CL67" i="13"/>
  <c r="CK67" i="13"/>
  <c r="CJ67" i="13"/>
  <c r="CI67" i="13"/>
  <c r="CL66" i="13"/>
  <c r="CK66" i="13"/>
  <c r="CJ66" i="13"/>
  <c r="CI66" i="13"/>
  <c r="CL65" i="13"/>
  <c r="CK65" i="13"/>
  <c r="CJ65" i="13"/>
  <c r="CI65" i="13"/>
  <c r="CF82" i="13"/>
  <c r="CE82" i="13"/>
  <c r="CD82" i="13"/>
  <c r="CC82" i="13"/>
  <c r="CF81" i="13"/>
  <c r="CE81" i="13"/>
  <c r="CD81" i="13"/>
  <c r="CC81" i="13"/>
  <c r="CF80" i="13"/>
  <c r="CE80" i="13"/>
  <c r="CD80" i="13"/>
  <c r="CC80" i="13"/>
  <c r="CF79" i="13"/>
  <c r="CE79" i="13"/>
  <c r="CD79" i="13"/>
  <c r="CC79" i="13"/>
  <c r="CF78" i="13"/>
  <c r="CE78" i="13"/>
  <c r="CD78" i="13"/>
  <c r="CC78" i="13"/>
  <c r="CF77" i="13"/>
  <c r="CE77" i="13"/>
  <c r="CD77" i="13"/>
  <c r="CC77" i="13"/>
  <c r="CF76" i="13"/>
  <c r="CE76" i="13"/>
  <c r="CD76" i="13"/>
  <c r="CC76" i="13"/>
  <c r="CF75" i="13"/>
  <c r="CE75" i="13"/>
  <c r="CD75" i="13"/>
  <c r="CC75" i="13"/>
  <c r="CF74" i="13"/>
  <c r="CE74" i="13"/>
  <c r="CD74" i="13"/>
  <c r="CC74" i="13"/>
  <c r="CF73" i="13"/>
  <c r="CE73" i="13"/>
  <c r="CD73" i="13"/>
  <c r="CC73" i="13"/>
  <c r="CF72" i="13"/>
  <c r="CE72" i="13"/>
  <c r="CD72" i="13"/>
  <c r="CC72" i="13"/>
  <c r="CF71" i="13"/>
  <c r="CE71" i="13"/>
  <c r="CD71" i="13"/>
  <c r="CC71" i="13"/>
  <c r="CF70" i="13"/>
  <c r="CE70" i="13"/>
  <c r="CD70" i="13"/>
  <c r="CC70" i="13"/>
  <c r="CF69" i="13"/>
  <c r="CE69" i="13"/>
  <c r="CD69" i="13"/>
  <c r="CC69" i="13"/>
  <c r="CF68" i="13"/>
  <c r="CE68" i="13"/>
  <c r="CD68" i="13"/>
  <c r="CC68" i="13"/>
  <c r="CF67" i="13"/>
  <c r="CE67" i="13"/>
  <c r="CD67" i="13"/>
  <c r="CC67" i="13"/>
  <c r="CF66" i="13"/>
  <c r="CE66" i="13"/>
  <c r="CD66" i="13"/>
  <c r="CC66" i="13"/>
  <c r="CF65" i="13"/>
  <c r="CE65" i="13"/>
  <c r="CD65" i="13"/>
  <c r="CC65" i="13"/>
  <c r="BZ82" i="13"/>
  <c r="BY82" i="13"/>
  <c r="BX82" i="13"/>
  <c r="BW82" i="13"/>
  <c r="BZ81" i="13"/>
  <c r="BY81" i="13"/>
  <c r="BX81" i="13"/>
  <c r="BW81" i="13"/>
  <c r="BZ80" i="13"/>
  <c r="BY80" i="13"/>
  <c r="BX80" i="13"/>
  <c r="BW80" i="13"/>
  <c r="BZ79" i="13"/>
  <c r="BY79" i="13"/>
  <c r="BX79" i="13"/>
  <c r="BW79" i="13"/>
  <c r="BZ78" i="13"/>
  <c r="BY78" i="13"/>
  <c r="BX78" i="13"/>
  <c r="BW78" i="13"/>
  <c r="BZ77" i="13"/>
  <c r="BY77" i="13"/>
  <c r="BX77" i="13"/>
  <c r="BW77" i="13"/>
  <c r="BZ76" i="13"/>
  <c r="BY76" i="13"/>
  <c r="BX76" i="13"/>
  <c r="BW76" i="13"/>
  <c r="BZ75" i="13"/>
  <c r="BY75" i="13"/>
  <c r="BX75" i="13"/>
  <c r="BW75" i="13"/>
  <c r="BZ74" i="13"/>
  <c r="BY74" i="13"/>
  <c r="BX74" i="13"/>
  <c r="BW74" i="13"/>
  <c r="BZ73" i="13"/>
  <c r="BY73" i="13"/>
  <c r="BX73" i="13"/>
  <c r="BW73" i="13"/>
  <c r="BZ72" i="13"/>
  <c r="BY72" i="13"/>
  <c r="BX72" i="13"/>
  <c r="BW72" i="13"/>
  <c r="BZ71" i="13"/>
  <c r="BY71" i="13"/>
  <c r="BX71" i="13"/>
  <c r="BW71" i="13"/>
  <c r="BZ70" i="13"/>
  <c r="BY70" i="13"/>
  <c r="BX70" i="13"/>
  <c r="BW70" i="13"/>
  <c r="BZ69" i="13"/>
  <c r="BY69" i="13"/>
  <c r="BX69" i="13"/>
  <c r="BW69" i="13"/>
  <c r="BZ68" i="13"/>
  <c r="BY68" i="13"/>
  <c r="BX68" i="13"/>
  <c r="BW68" i="13"/>
  <c r="BZ67" i="13"/>
  <c r="BY67" i="13"/>
  <c r="BX67" i="13"/>
  <c r="BW67" i="13"/>
  <c r="BZ66" i="13"/>
  <c r="BY66" i="13"/>
  <c r="BX66" i="13"/>
  <c r="BW66" i="13"/>
  <c r="BZ65" i="13"/>
  <c r="BY65" i="13"/>
  <c r="BX65" i="13"/>
  <c r="BW65" i="13"/>
  <c r="BT82" i="13"/>
  <c r="BS82" i="13"/>
  <c r="BR82" i="13"/>
  <c r="BQ82" i="13"/>
  <c r="BT81" i="13"/>
  <c r="BS81" i="13"/>
  <c r="BR81" i="13"/>
  <c r="BQ81" i="13"/>
  <c r="BT80" i="13"/>
  <c r="BS80" i="13"/>
  <c r="BR80" i="13"/>
  <c r="BQ80" i="13"/>
  <c r="BT79" i="13"/>
  <c r="BS79" i="13"/>
  <c r="BR79" i="13"/>
  <c r="BQ79" i="13"/>
  <c r="BT78" i="13"/>
  <c r="BS78" i="13"/>
  <c r="BR78" i="13"/>
  <c r="BQ78" i="13"/>
  <c r="BT77" i="13"/>
  <c r="BS77" i="13"/>
  <c r="BR77" i="13"/>
  <c r="BQ77" i="13"/>
  <c r="BT76" i="13"/>
  <c r="BS76" i="13"/>
  <c r="BR76" i="13"/>
  <c r="BQ76" i="13"/>
  <c r="BT75" i="13"/>
  <c r="BS75" i="13"/>
  <c r="BR75" i="13"/>
  <c r="BQ75" i="13"/>
  <c r="BT74" i="13"/>
  <c r="BS74" i="13"/>
  <c r="BR74" i="13"/>
  <c r="BQ74" i="13"/>
  <c r="BT73" i="13"/>
  <c r="BS73" i="13"/>
  <c r="BR73" i="13"/>
  <c r="BQ73" i="13"/>
  <c r="BT72" i="13"/>
  <c r="BS72" i="13"/>
  <c r="BR72" i="13"/>
  <c r="BQ72" i="13"/>
  <c r="BT71" i="13"/>
  <c r="BS71" i="13"/>
  <c r="BR71" i="13"/>
  <c r="BQ71" i="13"/>
  <c r="BT70" i="13"/>
  <c r="BS70" i="13"/>
  <c r="BR70" i="13"/>
  <c r="BQ70" i="13"/>
  <c r="BT69" i="13"/>
  <c r="BS69" i="13"/>
  <c r="BR69" i="13"/>
  <c r="BQ69" i="13"/>
  <c r="BT68" i="13"/>
  <c r="BS68" i="13"/>
  <c r="BR68" i="13"/>
  <c r="BQ68" i="13"/>
  <c r="BT67" i="13"/>
  <c r="BS67" i="13"/>
  <c r="BR67" i="13"/>
  <c r="BQ67" i="13"/>
  <c r="BT66" i="13"/>
  <c r="BS66" i="13"/>
  <c r="BR66" i="13"/>
  <c r="BQ66" i="13"/>
  <c r="BT65" i="13"/>
  <c r="BS65" i="13"/>
  <c r="BR65" i="13"/>
  <c r="BQ65" i="13"/>
  <c r="BH82" i="13"/>
  <c r="BG82" i="13"/>
  <c r="BF82" i="13"/>
  <c r="BE82" i="13"/>
  <c r="BH81" i="13"/>
  <c r="BG81" i="13"/>
  <c r="BF81" i="13"/>
  <c r="BE81" i="13"/>
  <c r="BH80" i="13"/>
  <c r="BG80" i="13"/>
  <c r="BF80" i="13"/>
  <c r="BE80" i="13"/>
  <c r="BH79" i="13"/>
  <c r="BG79" i="13"/>
  <c r="BF79" i="13"/>
  <c r="BE79" i="13"/>
  <c r="BH78" i="13"/>
  <c r="BG78" i="13"/>
  <c r="BF78" i="13"/>
  <c r="BE78" i="13"/>
  <c r="BH77" i="13"/>
  <c r="BG77" i="13"/>
  <c r="BF77" i="13"/>
  <c r="BE77" i="13"/>
  <c r="BH76" i="13"/>
  <c r="BG76" i="13"/>
  <c r="BF76" i="13"/>
  <c r="BE76" i="13"/>
  <c r="BH75" i="13"/>
  <c r="BG75" i="13"/>
  <c r="BF75" i="13"/>
  <c r="BE75" i="13"/>
  <c r="BH74" i="13"/>
  <c r="BG74" i="13"/>
  <c r="BF74" i="13"/>
  <c r="BE74" i="13"/>
  <c r="BH73" i="13"/>
  <c r="BG73" i="13"/>
  <c r="BF73" i="13"/>
  <c r="BE73" i="13"/>
  <c r="BH72" i="13"/>
  <c r="BG72" i="13"/>
  <c r="BF72" i="13"/>
  <c r="BE72" i="13"/>
  <c r="BH71" i="13"/>
  <c r="BG71" i="13"/>
  <c r="BF71" i="13"/>
  <c r="BE71" i="13"/>
  <c r="BH70" i="13"/>
  <c r="BG70" i="13"/>
  <c r="BF70" i="13"/>
  <c r="BE70" i="13"/>
  <c r="BH69" i="13"/>
  <c r="BG69" i="13"/>
  <c r="BF69" i="13"/>
  <c r="BE69" i="13"/>
  <c r="BH68" i="13"/>
  <c r="BG68" i="13"/>
  <c r="BF68" i="13"/>
  <c r="BE68" i="13"/>
  <c r="BH67" i="13"/>
  <c r="BG67" i="13"/>
  <c r="BF67" i="13"/>
  <c r="BE67" i="13"/>
  <c r="BH66" i="13"/>
  <c r="BG66" i="13"/>
  <c r="BF66" i="13"/>
  <c r="BE66" i="13"/>
  <c r="BH65" i="13"/>
  <c r="BG65" i="13"/>
  <c r="BF65" i="13"/>
  <c r="BE65" i="13"/>
  <c r="BB82" i="13"/>
  <c r="BA82" i="13"/>
  <c r="AZ82" i="13"/>
  <c r="AY82" i="13"/>
  <c r="BB81" i="13"/>
  <c r="BA81" i="13"/>
  <c r="AZ81" i="13"/>
  <c r="AY81" i="13"/>
  <c r="BB80" i="13"/>
  <c r="BA80" i="13"/>
  <c r="AZ80" i="13"/>
  <c r="AY80" i="13"/>
  <c r="BB79" i="13"/>
  <c r="BA79" i="13"/>
  <c r="AZ79" i="13"/>
  <c r="AY79" i="13"/>
  <c r="BB78" i="13"/>
  <c r="BA78" i="13"/>
  <c r="AZ78" i="13"/>
  <c r="AY78" i="13"/>
  <c r="BB77" i="13"/>
  <c r="BA77" i="13"/>
  <c r="AZ77" i="13"/>
  <c r="AY77" i="13"/>
  <c r="BB76" i="13"/>
  <c r="BA76" i="13"/>
  <c r="AZ76" i="13"/>
  <c r="AY76" i="13"/>
  <c r="BB75" i="13"/>
  <c r="BA75" i="13"/>
  <c r="AZ75" i="13"/>
  <c r="AY75" i="13"/>
  <c r="BB74" i="13"/>
  <c r="BA74" i="13"/>
  <c r="AZ74" i="13"/>
  <c r="AY74" i="13"/>
  <c r="BB73" i="13"/>
  <c r="BA73" i="13"/>
  <c r="AZ73" i="13"/>
  <c r="AY73" i="13"/>
  <c r="BB72" i="13"/>
  <c r="BA72" i="13"/>
  <c r="AZ72" i="13"/>
  <c r="AY72" i="13"/>
  <c r="BB71" i="13"/>
  <c r="BA71" i="13"/>
  <c r="AZ71" i="13"/>
  <c r="AY71" i="13"/>
  <c r="BB70" i="13"/>
  <c r="BA70" i="13"/>
  <c r="AZ70" i="13"/>
  <c r="AY70" i="13"/>
  <c r="BB69" i="13"/>
  <c r="BA69" i="13"/>
  <c r="AZ69" i="13"/>
  <c r="AY69" i="13"/>
  <c r="BB68" i="13"/>
  <c r="BA68" i="13"/>
  <c r="AZ68" i="13"/>
  <c r="AY68" i="13"/>
  <c r="BB67" i="13"/>
  <c r="BA67" i="13"/>
  <c r="AZ67" i="13"/>
  <c r="AY67" i="13"/>
  <c r="BB66" i="13"/>
  <c r="BA66" i="13"/>
  <c r="AZ66" i="13"/>
  <c r="AY66" i="13"/>
  <c r="BB65" i="13"/>
  <c r="BA65" i="13"/>
  <c r="AZ65" i="13"/>
  <c r="AY65" i="13"/>
  <c r="AV82" i="13"/>
  <c r="AU82" i="13"/>
  <c r="AT82" i="13"/>
  <c r="AS82" i="13"/>
  <c r="AV81" i="13"/>
  <c r="AU81" i="13"/>
  <c r="AT81" i="13"/>
  <c r="AS81" i="13"/>
  <c r="AV80" i="13"/>
  <c r="AU80" i="13"/>
  <c r="AT80" i="13"/>
  <c r="AS80" i="13"/>
  <c r="AV79" i="13"/>
  <c r="AU79" i="13"/>
  <c r="AT79" i="13"/>
  <c r="AS79" i="13"/>
  <c r="AV78" i="13"/>
  <c r="AU78" i="13"/>
  <c r="AT78" i="13"/>
  <c r="AS78" i="13"/>
  <c r="AV77" i="13"/>
  <c r="AU77" i="13"/>
  <c r="AT77" i="13"/>
  <c r="AS77" i="13"/>
  <c r="AV76" i="13"/>
  <c r="AU76" i="13"/>
  <c r="AT76" i="13"/>
  <c r="AS76" i="13"/>
  <c r="AV75" i="13"/>
  <c r="AU75" i="13"/>
  <c r="AT75" i="13"/>
  <c r="AS75" i="13"/>
  <c r="AV74" i="13"/>
  <c r="AU74" i="13"/>
  <c r="AT74" i="13"/>
  <c r="AS74" i="13"/>
  <c r="AV73" i="13"/>
  <c r="AU73" i="13"/>
  <c r="AT73" i="13"/>
  <c r="AS73" i="13"/>
  <c r="AV72" i="13"/>
  <c r="AU72" i="13"/>
  <c r="AT72" i="13"/>
  <c r="AS72" i="13"/>
  <c r="AV71" i="13"/>
  <c r="AU71" i="13"/>
  <c r="AT71" i="13"/>
  <c r="AS71" i="13"/>
  <c r="AV70" i="13"/>
  <c r="AU70" i="13"/>
  <c r="AT70" i="13"/>
  <c r="AS70" i="13"/>
  <c r="AV69" i="13"/>
  <c r="AU69" i="13"/>
  <c r="AT69" i="13"/>
  <c r="AS69" i="13"/>
  <c r="AV68" i="13"/>
  <c r="AU68" i="13"/>
  <c r="AT68" i="13"/>
  <c r="AS68" i="13"/>
  <c r="AV67" i="13"/>
  <c r="AU67" i="13"/>
  <c r="AT67" i="13"/>
  <c r="AS67" i="13"/>
  <c r="AV66" i="13"/>
  <c r="AU66" i="13"/>
  <c r="AT66" i="13"/>
  <c r="AS66" i="13"/>
  <c r="AV65" i="13"/>
  <c r="AU65" i="13"/>
  <c r="AT65" i="13"/>
  <c r="AS65" i="13"/>
  <c r="AP82" i="13"/>
  <c r="AO82" i="13"/>
  <c r="AN82" i="13"/>
  <c r="AM82" i="13"/>
  <c r="AP81" i="13"/>
  <c r="AO81" i="13"/>
  <c r="AN81" i="13"/>
  <c r="AM81" i="13"/>
  <c r="AP80" i="13"/>
  <c r="AO80" i="13"/>
  <c r="AN80" i="13"/>
  <c r="AM80" i="13"/>
  <c r="AP79" i="13"/>
  <c r="AO79" i="13"/>
  <c r="AN79" i="13"/>
  <c r="AM79" i="13"/>
  <c r="AP78" i="13"/>
  <c r="AO78" i="13"/>
  <c r="AN78" i="13"/>
  <c r="AM78" i="13"/>
  <c r="AP77" i="13"/>
  <c r="AO77" i="13"/>
  <c r="AN77" i="13"/>
  <c r="AM77" i="13"/>
  <c r="AP76" i="13"/>
  <c r="AO76" i="13"/>
  <c r="AN76" i="13"/>
  <c r="AM76" i="13"/>
  <c r="AP75" i="13"/>
  <c r="AO75" i="13"/>
  <c r="AN75" i="13"/>
  <c r="AM75" i="13"/>
  <c r="AP74" i="13"/>
  <c r="AO74" i="13"/>
  <c r="AN74" i="13"/>
  <c r="AM74" i="13"/>
  <c r="AP73" i="13"/>
  <c r="AO73" i="13"/>
  <c r="AN73" i="13"/>
  <c r="AM73" i="13"/>
  <c r="AP72" i="13"/>
  <c r="AO72" i="13"/>
  <c r="AN72" i="13"/>
  <c r="AM72" i="13"/>
  <c r="AP71" i="13"/>
  <c r="AO71" i="13"/>
  <c r="AN71" i="13"/>
  <c r="AM71" i="13"/>
  <c r="AP70" i="13"/>
  <c r="AO70" i="13"/>
  <c r="AN70" i="13"/>
  <c r="AM70" i="13"/>
  <c r="AP69" i="13"/>
  <c r="AO69" i="13"/>
  <c r="AN69" i="13"/>
  <c r="AM69" i="13"/>
  <c r="AP68" i="13"/>
  <c r="AO68" i="13"/>
  <c r="AN68" i="13"/>
  <c r="AM68" i="13"/>
  <c r="AP67" i="13"/>
  <c r="AO67" i="13"/>
  <c r="AN67" i="13"/>
  <c r="AM67" i="13"/>
  <c r="AP66" i="13"/>
  <c r="AO66" i="13"/>
  <c r="AN66" i="13"/>
  <c r="AM66" i="13"/>
  <c r="AP65" i="13"/>
  <c r="AO65" i="13"/>
  <c r="AN65" i="13"/>
  <c r="AM65" i="13"/>
  <c r="AJ82" i="13"/>
  <c r="AI82" i="13"/>
  <c r="AH82" i="13"/>
  <c r="AG82" i="13"/>
  <c r="AJ81" i="13"/>
  <c r="AI81" i="13"/>
  <c r="AH81" i="13"/>
  <c r="AG81" i="13"/>
  <c r="AJ80" i="13"/>
  <c r="AI80" i="13"/>
  <c r="AH80" i="13"/>
  <c r="AG80" i="13"/>
  <c r="AJ79" i="13"/>
  <c r="AI79" i="13"/>
  <c r="AH79" i="13"/>
  <c r="AG79" i="13"/>
  <c r="AJ78" i="13"/>
  <c r="AI78" i="13"/>
  <c r="AH78" i="13"/>
  <c r="AG78" i="13"/>
  <c r="AJ77" i="13"/>
  <c r="AI77" i="13"/>
  <c r="AH77" i="13"/>
  <c r="AG77" i="13"/>
  <c r="AJ76" i="13"/>
  <c r="AI76" i="13"/>
  <c r="AH76" i="13"/>
  <c r="AG76" i="13"/>
  <c r="AJ75" i="13"/>
  <c r="AI75" i="13"/>
  <c r="AH75" i="13"/>
  <c r="AG75" i="13"/>
  <c r="AJ74" i="13"/>
  <c r="AI74" i="13"/>
  <c r="AH74" i="13"/>
  <c r="AG74" i="13"/>
  <c r="AJ73" i="13"/>
  <c r="AI73" i="13"/>
  <c r="AH73" i="13"/>
  <c r="AG73" i="13"/>
  <c r="AJ72" i="13"/>
  <c r="AI72" i="13"/>
  <c r="AH72" i="13"/>
  <c r="AG72" i="13"/>
  <c r="AJ71" i="13"/>
  <c r="AI71" i="13"/>
  <c r="AH71" i="13"/>
  <c r="AG71" i="13"/>
  <c r="AJ70" i="13"/>
  <c r="AI70" i="13"/>
  <c r="AH70" i="13"/>
  <c r="AG70" i="13"/>
  <c r="AJ69" i="13"/>
  <c r="AI69" i="13"/>
  <c r="AH69" i="13"/>
  <c r="AG69" i="13"/>
  <c r="AJ68" i="13"/>
  <c r="AI68" i="13"/>
  <c r="AH68" i="13"/>
  <c r="AG68" i="13"/>
  <c r="AJ67" i="13"/>
  <c r="AI67" i="13"/>
  <c r="AH67" i="13"/>
  <c r="AG67" i="13"/>
  <c r="AJ66" i="13"/>
  <c r="AI66" i="13"/>
  <c r="AH66" i="13"/>
  <c r="AG66" i="13"/>
  <c r="AJ65" i="13"/>
  <c r="AI65" i="13"/>
  <c r="AH65" i="13"/>
  <c r="AG65" i="13"/>
  <c r="AD82" i="13"/>
  <c r="AC82" i="13"/>
  <c r="AB82" i="13"/>
  <c r="AA82" i="13"/>
  <c r="AD81" i="13"/>
  <c r="AC81" i="13"/>
  <c r="AB81" i="13"/>
  <c r="AA81" i="13"/>
  <c r="AD80" i="13"/>
  <c r="AC80" i="13"/>
  <c r="AB80" i="13"/>
  <c r="AA80" i="13"/>
  <c r="AD79" i="13"/>
  <c r="AC79" i="13"/>
  <c r="AB79" i="13"/>
  <c r="AA79" i="13"/>
  <c r="AD78" i="13"/>
  <c r="AC78" i="13"/>
  <c r="AB78" i="13"/>
  <c r="AA78" i="13"/>
  <c r="AD77" i="13"/>
  <c r="AC77" i="13"/>
  <c r="AB77" i="13"/>
  <c r="AA77" i="13"/>
  <c r="AD76" i="13"/>
  <c r="AC76" i="13"/>
  <c r="AB76" i="13"/>
  <c r="AA76" i="13"/>
  <c r="AD75" i="13"/>
  <c r="AC75" i="13"/>
  <c r="AB75" i="13"/>
  <c r="AA75" i="13"/>
  <c r="AD74" i="13"/>
  <c r="AC74" i="13"/>
  <c r="AB74" i="13"/>
  <c r="AA74" i="13"/>
  <c r="AD73" i="13"/>
  <c r="AC73" i="13"/>
  <c r="AB73" i="13"/>
  <c r="AA73" i="13"/>
  <c r="AD72" i="13"/>
  <c r="AC72" i="13"/>
  <c r="AB72" i="13"/>
  <c r="AA72" i="13"/>
  <c r="AD71" i="13"/>
  <c r="AC71" i="13"/>
  <c r="AB71" i="13"/>
  <c r="AA71" i="13"/>
  <c r="AD70" i="13"/>
  <c r="AC70" i="13"/>
  <c r="AB70" i="13"/>
  <c r="AA70" i="13"/>
  <c r="AD69" i="13"/>
  <c r="AC69" i="13"/>
  <c r="AB69" i="13"/>
  <c r="AA69" i="13"/>
  <c r="AD68" i="13"/>
  <c r="AC68" i="13"/>
  <c r="AB68" i="13"/>
  <c r="AA68" i="13"/>
  <c r="AD67" i="13"/>
  <c r="AC67" i="13"/>
  <c r="AB67" i="13"/>
  <c r="AA67" i="13"/>
  <c r="AD66" i="13"/>
  <c r="AC66" i="13"/>
  <c r="AB66" i="13"/>
  <c r="AA66" i="13"/>
  <c r="AD65" i="13"/>
  <c r="AC65" i="13"/>
  <c r="AB65" i="13"/>
  <c r="AA65" i="13"/>
  <c r="X82" i="13"/>
  <c r="W82" i="13"/>
  <c r="V82" i="13"/>
  <c r="U82" i="13"/>
  <c r="X81" i="13"/>
  <c r="W81" i="13"/>
  <c r="V81" i="13"/>
  <c r="U81" i="13"/>
  <c r="X80" i="13"/>
  <c r="W80" i="13"/>
  <c r="V80" i="13"/>
  <c r="U80" i="13"/>
  <c r="X79" i="13"/>
  <c r="W79" i="13"/>
  <c r="V79" i="13"/>
  <c r="U79" i="13"/>
  <c r="X78" i="13"/>
  <c r="W78" i="13"/>
  <c r="V78" i="13"/>
  <c r="U78" i="13"/>
  <c r="X77" i="13"/>
  <c r="W77" i="13"/>
  <c r="V77" i="13"/>
  <c r="U77" i="13"/>
  <c r="X76" i="13"/>
  <c r="W76" i="13"/>
  <c r="V76" i="13"/>
  <c r="U76" i="13"/>
  <c r="X75" i="13"/>
  <c r="W75" i="13"/>
  <c r="V75" i="13"/>
  <c r="U75" i="13"/>
  <c r="X74" i="13"/>
  <c r="W74" i="13"/>
  <c r="V74" i="13"/>
  <c r="U74" i="13"/>
  <c r="X73" i="13"/>
  <c r="W73" i="13"/>
  <c r="V73" i="13"/>
  <c r="U73" i="13"/>
  <c r="X72" i="13"/>
  <c r="W72" i="13"/>
  <c r="V72" i="13"/>
  <c r="U72" i="13"/>
  <c r="X71" i="13"/>
  <c r="W71" i="13"/>
  <c r="V71" i="13"/>
  <c r="U71" i="13"/>
  <c r="X70" i="13"/>
  <c r="W70" i="13"/>
  <c r="V70" i="13"/>
  <c r="U70" i="13"/>
  <c r="X69" i="13"/>
  <c r="W69" i="13"/>
  <c r="V69" i="13"/>
  <c r="U69" i="13"/>
  <c r="X68" i="13"/>
  <c r="W68" i="13"/>
  <c r="V68" i="13"/>
  <c r="U68" i="13"/>
  <c r="X67" i="13"/>
  <c r="W67" i="13"/>
  <c r="V67" i="13"/>
  <c r="U67" i="13"/>
  <c r="X66" i="13"/>
  <c r="W66" i="13"/>
  <c r="V66" i="13"/>
  <c r="U66" i="13"/>
  <c r="X65" i="13"/>
  <c r="W65" i="13"/>
  <c r="V65" i="13"/>
  <c r="U65" i="13"/>
  <c r="R82" i="13"/>
  <c r="Q82" i="13"/>
  <c r="P82" i="13"/>
  <c r="O82" i="13"/>
  <c r="R81" i="13"/>
  <c r="Q81" i="13"/>
  <c r="P81" i="13"/>
  <c r="O81" i="13"/>
  <c r="R80" i="13"/>
  <c r="Q80" i="13"/>
  <c r="P80" i="13"/>
  <c r="O80" i="13"/>
  <c r="R79" i="13"/>
  <c r="Q79" i="13"/>
  <c r="P79" i="13"/>
  <c r="O79" i="13"/>
  <c r="R78" i="13"/>
  <c r="Q78" i="13"/>
  <c r="P78" i="13"/>
  <c r="O78" i="13"/>
  <c r="R77" i="13"/>
  <c r="Q77" i="13"/>
  <c r="P77" i="13"/>
  <c r="O77" i="13"/>
  <c r="R76" i="13"/>
  <c r="Q76" i="13"/>
  <c r="P76" i="13"/>
  <c r="O76" i="13"/>
  <c r="R75" i="13"/>
  <c r="Q75" i="13"/>
  <c r="P75" i="13"/>
  <c r="O75" i="13"/>
  <c r="R74" i="13"/>
  <c r="Q74" i="13"/>
  <c r="P74" i="13"/>
  <c r="O74" i="13"/>
  <c r="R73" i="13"/>
  <c r="Q73" i="13"/>
  <c r="P73" i="13"/>
  <c r="O73" i="13"/>
  <c r="R72" i="13"/>
  <c r="Q72" i="13"/>
  <c r="P72" i="13"/>
  <c r="O72" i="13"/>
  <c r="R71" i="13"/>
  <c r="Q71" i="13"/>
  <c r="P71" i="13"/>
  <c r="O71" i="13"/>
  <c r="R70" i="13"/>
  <c r="Q70" i="13"/>
  <c r="P70" i="13"/>
  <c r="O70" i="13"/>
  <c r="R69" i="13"/>
  <c r="Q69" i="13"/>
  <c r="P69" i="13"/>
  <c r="O69" i="13"/>
  <c r="R68" i="13"/>
  <c r="Q68" i="13"/>
  <c r="P68" i="13"/>
  <c r="O68" i="13"/>
  <c r="R67" i="13"/>
  <c r="Q67" i="13"/>
  <c r="P67" i="13"/>
  <c r="O67" i="13"/>
  <c r="R66" i="13"/>
  <c r="Q66" i="13"/>
  <c r="P66" i="13"/>
  <c r="O66" i="13"/>
  <c r="R65" i="13"/>
  <c r="Q65" i="13"/>
  <c r="P65" i="13"/>
  <c r="O65" i="13"/>
  <c r="L82" i="13"/>
  <c r="K82" i="13"/>
  <c r="J82" i="13"/>
  <c r="I82" i="13"/>
  <c r="L81" i="13"/>
  <c r="K81" i="13"/>
  <c r="J81" i="13"/>
  <c r="I81" i="13"/>
  <c r="L80" i="13"/>
  <c r="K80" i="13"/>
  <c r="J80" i="13"/>
  <c r="I80" i="13"/>
  <c r="L79" i="13"/>
  <c r="K79" i="13"/>
  <c r="J79" i="13"/>
  <c r="I79" i="13"/>
  <c r="L78" i="13"/>
  <c r="K78" i="13"/>
  <c r="J78" i="13"/>
  <c r="I78" i="13"/>
  <c r="L77" i="13"/>
  <c r="K77" i="13"/>
  <c r="J77" i="13"/>
  <c r="I77" i="13"/>
  <c r="L76" i="13"/>
  <c r="K76" i="13"/>
  <c r="J76" i="13"/>
  <c r="I76" i="13"/>
  <c r="L75" i="13"/>
  <c r="K75" i="13"/>
  <c r="J75" i="13"/>
  <c r="I75" i="13"/>
  <c r="L74" i="13"/>
  <c r="K74" i="13"/>
  <c r="J74" i="13"/>
  <c r="I74" i="13"/>
  <c r="L73" i="13"/>
  <c r="K73" i="13"/>
  <c r="J73" i="13"/>
  <c r="I73" i="13"/>
  <c r="L72" i="13"/>
  <c r="K72" i="13"/>
  <c r="J72" i="13"/>
  <c r="I72" i="13"/>
  <c r="L71" i="13"/>
  <c r="K71" i="13"/>
  <c r="J71" i="13"/>
  <c r="I71" i="13"/>
  <c r="L70" i="13"/>
  <c r="K70" i="13"/>
  <c r="J70" i="13"/>
  <c r="I70" i="13"/>
  <c r="L69" i="13"/>
  <c r="K69" i="13"/>
  <c r="J69" i="13"/>
  <c r="I69" i="13"/>
  <c r="L68" i="13"/>
  <c r="K68" i="13"/>
  <c r="J68" i="13"/>
  <c r="I68" i="13"/>
  <c r="L67" i="13"/>
  <c r="K67" i="13"/>
  <c r="J67" i="13"/>
  <c r="I67" i="13"/>
  <c r="L66" i="13"/>
  <c r="K66" i="13"/>
  <c r="J66" i="13"/>
  <c r="I66" i="13"/>
  <c r="L65" i="13"/>
  <c r="K65" i="13"/>
  <c r="J65" i="13"/>
  <c r="I65" i="13"/>
  <c r="CX59" i="13"/>
  <c r="CW59" i="13"/>
  <c r="CV59" i="13"/>
  <c r="CU59" i="13"/>
  <c r="CX58" i="13"/>
  <c r="CW58" i="13"/>
  <c r="CV58" i="13"/>
  <c r="CU58" i="13"/>
  <c r="CX57" i="13"/>
  <c r="CW57" i="13"/>
  <c r="CV57" i="13"/>
  <c r="CU57" i="13"/>
  <c r="CX56" i="13"/>
  <c r="CW56" i="13"/>
  <c r="CV56" i="13"/>
  <c r="CU56" i="13"/>
  <c r="CX55" i="13"/>
  <c r="CW55" i="13"/>
  <c r="CV55" i="13"/>
  <c r="CU55" i="13"/>
  <c r="CR59" i="13"/>
  <c r="CQ59" i="13"/>
  <c r="CP59" i="13"/>
  <c r="CO59" i="13"/>
  <c r="CR58" i="13"/>
  <c r="CQ58" i="13"/>
  <c r="CP58" i="13"/>
  <c r="CO58" i="13"/>
  <c r="CR57" i="13"/>
  <c r="CQ57" i="13"/>
  <c r="CP57" i="13"/>
  <c r="CO57" i="13"/>
  <c r="CR56" i="13"/>
  <c r="CQ56" i="13"/>
  <c r="CP56" i="13"/>
  <c r="CO56" i="13"/>
  <c r="CR55" i="13"/>
  <c r="CQ55" i="13"/>
  <c r="CP55" i="13"/>
  <c r="CO55" i="13"/>
  <c r="CL59" i="13"/>
  <c r="CK59" i="13"/>
  <c r="CJ59" i="13"/>
  <c r="CI59" i="13"/>
  <c r="CL58" i="13"/>
  <c r="CK58" i="13"/>
  <c r="CJ58" i="13"/>
  <c r="CI58" i="13"/>
  <c r="CL57" i="13"/>
  <c r="CK57" i="13"/>
  <c r="CJ57" i="13"/>
  <c r="CI57" i="13"/>
  <c r="CL56" i="13"/>
  <c r="CK56" i="13"/>
  <c r="CJ56" i="13"/>
  <c r="CI56" i="13"/>
  <c r="CL55" i="13"/>
  <c r="CK55" i="13"/>
  <c r="CJ55" i="13"/>
  <c r="CI55" i="13"/>
  <c r="CF59" i="13"/>
  <c r="CE59" i="13"/>
  <c r="CD59" i="13"/>
  <c r="CC59" i="13"/>
  <c r="CF58" i="13"/>
  <c r="CE58" i="13"/>
  <c r="CD58" i="13"/>
  <c r="CC58" i="13"/>
  <c r="CF57" i="13"/>
  <c r="CE57" i="13"/>
  <c r="CD57" i="13"/>
  <c r="CC57" i="13"/>
  <c r="CF56" i="13"/>
  <c r="CE56" i="13"/>
  <c r="CD56" i="13"/>
  <c r="CC56" i="13"/>
  <c r="CF55" i="13"/>
  <c r="CE55" i="13"/>
  <c r="CD55" i="13"/>
  <c r="CC55" i="13"/>
  <c r="BZ59" i="13"/>
  <c r="BY59" i="13"/>
  <c r="BX59" i="13"/>
  <c r="BW59" i="13"/>
  <c r="BZ58" i="13"/>
  <c r="BY58" i="13"/>
  <c r="BX58" i="13"/>
  <c r="BW58" i="13"/>
  <c r="BZ57" i="13"/>
  <c r="BY57" i="13"/>
  <c r="BX57" i="13"/>
  <c r="BW57" i="13"/>
  <c r="BZ56" i="13"/>
  <c r="BY56" i="13"/>
  <c r="BX56" i="13"/>
  <c r="BW56" i="13"/>
  <c r="BZ55" i="13"/>
  <c r="BY55" i="13"/>
  <c r="BX55" i="13"/>
  <c r="BW55" i="13"/>
  <c r="BT59" i="13"/>
  <c r="BS59" i="13"/>
  <c r="BR59" i="13"/>
  <c r="BQ59" i="13"/>
  <c r="BT58" i="13"/>
  <c r="BS58" i="13"/>
  <c r="BR58" i="13"/>
  <c r="BQ58" i="13"/>
  <c r="BT57" i="13"/>
  <c r="BS57" i="13"/>
  <c r="BR57" i="13"/>
  <c r="BQ57" i="13"/>
  <c r="BT56" i="13"/>
  <c r="BS56" i="13"/>
  <c r="BR56" i="13"/>
  <c r="BQ56" i="13"/>
  <c r="BT55" i="13"/>
  <c r="BS55" i="13"/>
  <c r="BR55" i="13"/>
  <c r="BQ55" i="13"/>
  <c r="BN59" i="13"/>
  <c r="BM59" i="13"/>
  <c r="BL59" i="13"/>
  <c r="BK59" i="13"/>
  <c r="BN58" i="13"/>
  <c r="BM58" i="13"/>
  <c r="BL58" i="13"/>
  <c r="BK58" i="13"/>
  <c r="BN57" i="13"/>
  <c r="BM57" i="13"/>
  <c r="BL57" i="13"/>
  <c r="BK57" i="13"/>
  <c r="BN56" i="13"/>
  <c r="BM56" i="13"/>
  <c r="BL56" i="13"/>
  <c r="BK56" i="13"/>
  <c r="BN55" i="13"/>
  <c r="BM55" i="13"/>
  <c r="BL55" i="13"/>
  <c r="BK55" i="13"/>
  <c r="BB59" i="13"/>
  <c r="BA59" i="13"/>
  <c r="AZ59" i="13"/>
  <c r="AY59" i="13"/>
  <c r="BB58" i="13"/>
  <c r="BA58" i="13"/>
  <c r="AZ58" i="13"/>
  <c r="AY58" i="13"/>
  <c r="BB57" i="13"/>
  <c r="BA57" i="13"/>
  <c r="AZ57" i="13"/>
  <c r="AY57" i="13"/>
  <c r="BB56" i="13"/>
  <c r="BA56" i="13"/>
  <c r="AZ56" i="13"/>
  <c r="AY56" i="13"/>
  <c r="BB55" i="13"/>
  <c r="BA55" i="13"/>
  <c r="AZ55" i="13"/>
  <c r="AY55" i="13"/>
  <c r="AV59" i="13"/>
  <c r="AU59" i="13"/>
  <c r="AT59" i="13"/>
  <c r="AS59" i="13"/>
  <c r="AV58" i="13"/>
  <c r="AU58" i="13"/>
  <c r="AT58" i="13"/>
  <c r="AS58" i="13"/>
  <c r="AV57" i="13"/>
  <c r="AU57" i="13"/>
  <c r="AT57" i="13"/>
  <c r="AS57" i="13"/>
  <c r="AV56" i="13"/>
  <c r="AU56" i="13"/>
  <c r="AT56" i="13"/>
  <c r="AS56" i="13"/>
  <c r="AV55" i="13"/>
  <c r="AU55" i="13"/>
  <c r="AT55" i="13"/>
  <c r="AS55" i="13"/>
  <c r="AP59" i="13"/>
  <c r="AO59" i="13"/>
  <c r="AN59" i="13"/>
  <c r="AM59" i="13"/>
  <c r="AP58" i="13"/>
  <c r="AO58" i="13"/>
  <c r="AN58" i="13"/>
  <c r="AM58" i="13"/>
  <c r="AP57" i="13"/>
  <c r="AO57" i="13"/>
  <c r="AN57" i="13"/>
  <c r="AM57" i="13"/>
  <c r="AP56" i="13"/>
  <c r="AO56" i="13"/>
  <c r="AN56" i="13"/>
  <c r="AM56" i="13"/>
  <c r="AP55" i="13"/>
  <c r="AO55" i="13"/>
  <c r="AN55" i="13"/>
  <c r="AM55" i="13"/>
  <c r="AJ59" i="13"/>
  <c r="AI59" i="13"/>
  <c r="AH59" i="13"/>
  <c r="AG59" i="13"/>
  <c r="AJ58" i="13"/>
  <c r="AI58" i="13"/>
  <c r="AH58" i="13"/>
  <c r="AG58" i="13"/>
  <c r="AJ57" i="13"/>
  <c r="AI57" i="13"/>
  <c r="AH57" i="13"/>
  <c r="AG57" i="13"/>
  <c r="AJ56" i="13"/>
  <c r="AI56" i="13"/>
  <c r="AH56" i="13"/>
  <c r="AG56" i="13"/>
  <c r="AJ55" i="13"/>
  <c r="AI55" i="13"/>
  <c r="AH55" i="13"/>
  <c r="AG55" i="13"/>
  <c r="AD59" i="13"/>
  <c r="AC59" i="13"/>
  <c r="AB59" i="13"/>
  <c r="AA59" i="13"/>
  <c r="AD58" i="13"/>
  <c r="AC58" i="13"/>
  <c r="AB58" i="13"/>
  <c r="AA58" i="13"/>
  <c r="AD57" i="13"/>
  <c r="AC57" i="13"/>
  <c r="AB57" i="13"/>
  <c r="AA57" i="13"/>
  <c r="AD56" i="13"/>
  <c r="AC56" i="13"/>
  <c r="AB56" i="13"/>
  <c r="AA56" i="13"/>
  <c r="AD55" i="13"/>
  <c r="AC55" i="13"/>
  <c r="AB55" i="13"/>
  <c r="AA55" i="13"/>
  <c r="X59" i="13"/>
  <c r="W59" i="13"/>
  <c r="V59" i="13"/>
  <c r="U59" i="13"/>
  <c r="X58" i="13"/>
  <c r="W58" i="13"/>
  <c r="V58" i="13"/>
  <c r="U58" i="13"/>
  <c r="X57" i="13"/>
  <c r="W57" i="13"/>
  <c r="V57" i="13"/>
  <c r="U57" i="13"/>
  <c r="X56" i="13"/>
  <c r="W56" i="13"/>
  <c r="V56" i="13"/>
  <c r="U56" i="13"/>
  <c r="X55" i="13"/>
  <c r="W55" i="13"/>
  <c r="V55" i="13"/>
  <c r="U55" i="13"/>
  <c r="R59" i="13"/>
  <c r="Q59" i="13"/>
  <c r="P59" i="13"/>
  <c r="O59" i="13"/>
  <c r="R58" i="13"/>
  <c r="Q58" i="13"/>
  <c r="P58" i="13"/>
  <c r="O58" i="13"/>
  <c r="R57" i="13"/>
  <c r="Q57" i="13"/>
  <c r="P57" i="13"/>
  <c r="O57" i="13"/>
  <c r="R56" i="13"/>
  <c r="Q56" i="13"/>
  <c r="P56" i="13"/>
  <c r="O56" i="13"/>
  <c r="R55" i="13"/>
  <c r="Q55" i="13"/>
  <c r="P55" i="13"/>
  <c r="O55" i="13"/>
  <c r="L59" i="13"/>
  <c r="K59" i="13"/>
  <c r="J59" i="13"/>
  <c r="I59" i="13"/>
  <c r="L58" i="13"/>
  <c r="K58" i="13"/>
  <c r="J58" i="13"/>
  <c r="I58" i="13"/>
  <c r="L57" i="13"/>
  <c r="K57" i="13"/>
  <c r="J57" i="13"/>
  <c r="I57" i="13"/>
  <c r="L56" i="13"/>
  <c r="K56" i="13"/>
  <c r="J56" i="13"/>
  <c r="I56" i="13"/>
  <c r="L55" i="13"/>
  <c r="K55" i="13"/>
  <c r="J55" i="13"/>
  <c r="I55" i="13"/>
  <c r="CX18" i="13"/>
  <c r="CW18" i="13"/>
  <c r="CV18" i="13"/>
  <c r="CU18" i="13"/>
  <c r="CX17" i="13"/>
  <c r="CW17" i="13"/>
  <c r="CV17" i="13"/>
  <c r="CU17" i="13"/>
  <c r="CX16" i="13"/>
  <c r="CW16" i="13"/>
  <c r="CV16" i="13"/>
  <c r="CU16" i="13"/>
  <c r="CX15" i="13"/>
  <c r="CW15" i="13"/>
  <c r="CV15" i="13"/>
  <c r="CU15" i="13"/>
  <c r="CX14" i="13"/>
  <c r="CW14" i="13"/>
  <c r="CV14" i="13"/>
  <c r="CU14" i="13"/>
  <c r="CX13" i="13"/>
  <c r="CW13" i="13"/>
  <c r="CV13" i="13"/>
  <c r="CU13" i="13"/>
  <c r="CX12" i="13"/>
  <c r="CW12" i="13"/>
  <c r="CV12" i="13"/>
  <c r="CU12" i="13"/>
  <c r="CX11" i="13"/>
  <c r="CW11" i="13"/>
  <c r="CV11" i="13"/>
  <c r="CU11" i="13"/>
  <c r="CX10" i="13"/>
  <c r="CW10" i="13"/>
  <c r="CV10" i="13"/>
  <c r="CU10" i="13"/>
  <c r="CX9" i="13"/>
  <c r="CW9" i="13"/>
  <c r="CV9" i="13"/>
  <c r="CU9" i="13"/>
  <c r="CX8" i="13"/>
  <c r="CW8" i="13"/>
  <c r="CV8" i="13"/>
  <c r="CU8" i="13"/>
  <c r="CX7" i="13"/>
  <c r="CW7" i="13"/>
  <c r="CV7" i="13"/>
  <c r="CU7" i="13"/>
  <c r="CX6" i="13"/>
  <c r="CW6" i="13"/>
  <c r="CV6" i="13"/>
  <c r="CU6" i="13"/>
  <c r="CX5" i="13"/>
  <c r="CW5" i="13"/>
  <c r="CV5" i="13"/>
  <c r="CU5" i="13"/>
  <c r="CR18" i="13"/>
  <c r="CQ18" i="13"/>
  <c r="CP18" i="13"/>
  <c r="CO18" i="13"/>
  <c r="CR17" i="13"/>
  <c r="CQ17" i="13"/>
  <c r="CP17" i="13"/>
  <c r="CO17" i="13"/>
  <c r="CR16" i="13"/>
  <c r="CQ16" i="13"/>
  <c r="CP16" i="13"/>
  <c r="CO16" i="13"/>
  <c r="CR15" i="13"/>
  <c r="CQ15" i="13"/>
  <c r="CP15" i="13"/>
  <c r="CO15" i="13"/>
  <c r="CR14" i="13"/>
  <c r="CQ14" i="13"/>
  <c r="CP14" i="13"/>
  <c r="CO14" i="13"/>
  <c r="CR13" i="13"/>
  <c r="CQ13" i="13"/>
  <c r="CP13" i="13"/>
  <c r="CO13" i="13"/>
  <c r="CR12" i="13"/>
  <c r="CQ12" i="13"/>
  <c r="CP12" i="13"/>
  <c r="CO12" i="13"/>
  <c r="CR11" i="13"/>
  <c r="CQ11" i="13"/>
  <c r="CP11" i="13"/>
  <c r="CO11" i="13"/>
  <c r="CR10" i="13"/>
  <c r="CQ10" i="13"/>
  <c r="CP10" i="13"/>
  <c r="CO10" i="13"/>
  <c r="CR9" i="13"/>
  <c r="CQ9" i="13"/>
  <c r="CP9" i="13"/>
  <c r="CO9" i="13"/>
  <c r="CR8" i="13"/>
  <c r="CQ8" i="13"/>
  <c r="CP8" i="13"/>
  <c r="CO8" i="13"/>
  <c r="CR7" i="13"/>
  <c r="CQ7" i="13"/>
  <c r="CP7" i="13"/>
  <c r="CO7" i="13"/>
  <c r="CR6" i="13"/>
  <c r="CQ6" i="13"/>
  <c r="CP6" i="13"/>
  <c r="CO6" i="13"/>
  <c r="CR5" i="13"/>
  <c r="CQ5" i="13"/>
  <c r="CP5" i="13"/>
  <c r="CO5" i="13"/>
  <c r="CL18" i="13"/>
  <c r="CK18" i="13"/>
  <c r="CJ18" i="13"/>
  <c r="CI18" i="13"/>
  <c r="CL17" i="13"/>
  <c r="CK17" i="13"/>
  <c r="CJ17" i="13"/>
  <c r="CI17" i="13"/>
  <c r="CL16" i="13"/>
  <c r="CK16" i="13"/>
  <c r="CJ16" i="13"/>
  <c r="CI16" i="13"/>
  <c r="CL15" i="13"/>
  <c r="CK15" i="13"/>
  <c r="CJ15" i="13"/>
  <c r="CI15" i="13"/>
  <c r="CL14" i="13"/>
  <c r="CK14" i="13"/>
  <c r="CJ14" i="13"/>
  <c r="CI14" i="13"/>
  <c r="CL13" i="13"/>
  <c r="CK13" i="13"/>
  <c r="CJ13" i="13"/>
  <c r="CI13" i="13"/>
  <c r="CL12" i="13"/>
  <c r="CK12" i="13"/>
  <c r="CJ12" i="13"/>
  <c r="CI12" i="13"/>
  <c r="CL11" i="13"/>
  <c r="CK11" i="13"/>
  <c r="CJ11" i="13"/>
  <c r="CI11" i="13"/>
  <c r="CL10" i="13"/>
  <c r="CK10" i="13"/>
  <c r="CJ10" i="13"/>
  <c r="CI10" i="13"/>
  <c r="CL9" i="13"/>
  <c r="CK9" i="13"/>
  <c r="CJ9" i="13"/>
  <c r="CI9" i="13"/>
  <c r="CL8" i="13"/>
  <c r="CK8" i="13"/>
  <c r="CJ8" i="13"/>
  <c r="CI8" i="13"/>
  <c r="CL7" i="13"/>
  <c r="CK7" i="13"/>
  <c r="CJ7" i="13"/>
  <c r="CI7" i="13"/>
  <c r="CL6" i="13"/>
  <c r="CK6" i="13"/>
  <c r="CJ6" i="13"/>
  <c r="CI6" i="13"/>
  <c r="CL5" i="13"/>
  <c r="CK5" i="13"/>
  <c r="CJ5" i="13"/>
  <c r="CI5" i="13"/>
  <c r="CF18" i="13"/>
  <c r="CE18" i="13"/>
  <c r="CD18" i="13"/>
  <c r="CC18" i="13"/>
  <c r="CF17" i="13"/>
  <c r="CE17" i="13"/>
  <c r="CD17" i="13"/>
  <c r="CC17" i="13"/>
  <c r="CF16" i="13"/>
  <c r="CE16" i="13"/>
  <c r="CD16" i="13"/>
  <c r="CC16" i="13"/>
  <c r="CF15" i="13"/>
  <c r="CE15" i="13"/>
  <c r="CD15" i="13"/>
  <c r="CC15" i="13"/>
  <c r="CF14" i="13"/>
  <c r="CE14" i="13"/>
  <c r="CD14" i="13"/>
  <c r="CC14" i="13"/>
  <c r="CF13" i="13"/>
  <c r="CE13" i="13"/>
  <c r="CD13" i="13"/>
  <c r="CC13" i="13"/>
  <c r="CF12" i="13"/>
  <c r="CE12" i="13"/>
  <c r="CD12" i="13"/>
  <c r="CC12" i="13"/>
  <c r="CF11" i="13"/>
  <c r="CE11" i="13"/>
  <c r="CD11" i="13"/>
  <c r="CC11" i="13"/>
  <c r="CF10" i="13"/>
  <c r="CE10" i="13"/>
  <c r="CD10" i="13"/>
  <c r="CC10" i="13"/>
  <c r="CF9" i="13"/>
  <c r="CE9" i="13"/>
  <c r="CD9" i="13"/>
  <c r="CC9" i="13"/>
  <c r="CF8" i="13"/>
  <c r="CE8" i="13"/>
  <c r="CD8" i="13"/>
  <c r="CC8" i="13"/>
  <c r="CF7" i="13"/>
  <c r="CE7" i="13"/>
  <c r="CD7" i="13"/>
  <c r="CC7" i="13"/>
  <c r="CF6" i="13"/>
  <c r="CE6" i="13"/>
  <c r="CD6" i="13"/>
  <c r="CC6" i="13"/>
  <c r="CF5" i="13"/>
  <c r="CE5" i="13"/>
  <c r="CD5" i="13"/>
  <c r="CC5" i="13"/>
  <c r="BZ18" i="13"/>
  <c r="BY18" i="13"/>
  <c r="BX18" i="13"/>
  <c r="BW18" i="13"/>
  <c r="BZ17" i="13"/>
  <c r="BY17" i="13"/>
  <c r="BX17" i="13"/>
  <c r="BW17" i="13"/>
  <c r="BZ16" i="13"/>
  <c r="BY16" i="13"/>
  <c r="BX16" i="13"/>
  <c r="BW16" i="13"/>
  <c r="BZ15" i="13"/>
  <c r="BY15" i="13"/>
  <c r="BX15" i="13"/>
  <c r="BW15" i="13"/>
  <c r="BZ14" i="13"/>
  <c r="BY14" i="13"/>
  <c r="BX14" i="13"/>
  <c r="BW14" i="13"/>
  <c r="BZ13" i="13"/>
  <c r="BY13" i="13"/>
  <c r="BX13" i="13"/>
  <c r="BW13" i="13"/>
  <c r="BZ12" i="13"/>
  <c r="BY12" i="13"/>
  <c r="BX12" i="13"/>
  <c r="BW12" i="13"/>
  <c r="BZ11" i="13"/>
  <c r="BY11" i="13"/>
  <c r="BX11" i="13"/>
  <c r="BW11" i="13"/>
  <c r="BZ10" i="13"/>
  <c r="BY10" i="13"/>
  <c r="BX10" i="13"/>
  <c r="BW10" i="13"/>
  <c r="BZ9" i="13"/>
  <c r="BY9" i="13"/>
  <c r="BX9" i="13"/>
  <c r="BW9" i="13"/>
  <c r="BZ8" i="13"/>
  <c r="BY8" i="13"/>
  <c r="BX8" i="13"/>
  <c r="BW8" i="13"/>
  <c r="BZ7" i="13"/>
  <c r="BY7" i="13"/>
  <c r="BX7" i="13"/>
  <c r="BW7" i="13"/>
  <c r="BZ6" i="13"/>
  <c r="BY6" i="13"/>
  <c r="BX6" i="13"/>
  <c r="BW6" i="13"/>
  <c r="BZ5" i="13"/>
  <c r="BY5" i="13"/>
  <c r="BX5" i="13"/>
  <c r="BW5" i="13"/>
  <c r="BT18" i="13"/>
  <c r="BS18" i="13"/>
  <c r="BR18" i="13"/>
  <c r="BQ18" i="13"/>
  <c r="BT17" i="13"/>
  <c r="BS17" i="13"/>
  <c r="BR17" i="13"/>
  <c r="BQ17" i="13"/>
  <c r="BT16" i="13"/>
  <c r="BS16" i="13"/>
  <c r="BR16" i="13"/>
  <c r="BQ16" i="13"/>
  <c r="BT15" i="13"/>
  <c r="BS15" i="13"/>
  <c r="BR15" i="13"/>
  <c r="BQ15" i="13"/>
  <c r="BT14" i="13"/>
  <c r="BS14" i="13"/>
  <c r="BR14" i="13"/>
  <c r="BQ14" i="13"/>
  <c r="BT13" i="13"/>
  <c r="BS13" i="13"/>
  <c r="BR13" i="13"/>
  <c r="BQ13" i="13"/>
  <c r="BT12" i="13"/>
  <c r="BS12" i="13"/>
  <c r="BR12" i="13"/>
  <c r="BQ12" i="13"/>
  <c r="BT11" i="13"/>
  <c r="BS11" i="13"/>
  <c r="BR11" i="13"/>
  <c r="BQ11" i="13"/>
  <c r="BT10" i="13"/>
  <c r="BS10" i="13"/>
  <c r="BR10" i="13"/>
  <c r="BQ10" i="13"/>
  <c r="BT9" i="13"/>
  <c r="BS9" i="13"/>
  <c r="BR9" i="13"/>
  <c r="BQ9" i="13"/>
  <c r="BT8" i="13"/>
  <c r="BS8" i="13"/>
  <c r="BR8" i="13"/>
  <c r="BQ8" i="13"/>
  <c r="BT7" i="13"/>
  <c r="BS7" i="13"/>
  <c r="BR7" i="13"/>
  <c r="BQ7" i="13"/>
  <c r="BT6" i="13"/>
  <c r="BS6" i="13"/>
  <c r="BR6" i="13"/>
  <c r="BQ6" i="13"/>
  <c r="BT5" i="13"/>
  <c r="BS5" i="13"/>
  <c r="BR5" i="13"/>
  <c r="BQ5" i="13"/>
  <c r="BN18" i="13"/>
  <c r="BM18" i="13"/>
  <c r="BL18" i="13"/>
  <c r="BK18" i="13"/>
  <c r="BN17" i="13"/>
  <c r="BM17" i="13"/>
  <c r="BL17" i="13"/>
  <c r="BK17" i="13"/>
  <c r="BN16" i="13"/>
  <c r="BM16" i="13"/>
  <c r="BL16" i="13"/>
  <c r="BK16" i="13"/>
  <c r="BN15" i="13"/>
  <c r="BM15" i="13"/>
  <c r="BL15" i="13"/>
  <c r="BK15" i="13"/>
  <c r="BN14" i="13"/>
  <c r="BM14" i="13"/>
  <c r="BL14" i="13"/>
  <c r="BK14" i="13"/>
  <c r="BN13" i="13"/>
  <c r="BM13" i="13"/>
  <c r="BL13" i="13"/>
  <c r="BK13" i="13"/>
  <c r="BN12" i="13"/>
  <c r="BM12" i="13"/>
  <c r="BL12" i="13"/>
  <c r="BK12" i="13"/>
  <c r="BN11" i="13"/>
  <c r="BM11" i="13"/>
  <c r="BL11" i="13"/>
  <c r="BK11" i="13"/>
  <c r="BN10" i="13"/>
  <c r="BM10" i="13"/>
  <c r="BL10" i="13"/>
  <c r="BK10" i="13"/>
  <c r="BN9" i="13"/>
  <c r="BM9" i="13"/>
  <c r="BL9" i="13"/>
  <c r="BK9" i="13"/>
  <c r="BN8" i="13"/>
  <c r="BM8" i="13"/>
  <c r="BL8" i="13"/>
  <c r="BK8" i="13"/>
  <c r="BN7" i="13"/>
  <c r="BM7" i="13"/>
  <c r="BL7" i="13"/>
  <c r="BK7" i="13"/>
  <c r="BN6" i="13"/>
  <c r="BM6" i="13"/>
  <c r="BL6" i="13"/>
  <c r="BK6" i="13"/>
  <c r="BN5" i="13"/>
  <c r="BM5" i="13"/>
  <c r="BL5" i="13"/>
  <c r="BK5" i="13"/>
  <c r="BH18" i="13"/>
  <c r="BG18" i="13"/>
  <c r="BF18" i="13"/>
  <c r="BE18" i="13"/>
  <c r="BH17" i="13"/>
  <c r="BG17" i="13"/>
  <c r="BF17" i="13"/>
  <c r="BE17" i="13"/>
  <c r="BH16" i="13"/>
  <c r="BG16" i="13"/>
  <c r="BF16" i="13"/>
  <c r="BE16" i="13"/>
  <c r="BH15" i="13"/>
  <c r="BG15" i="13"/>
  <c r="BF15" i="13"/>
  <c r="BE15" i="13"/>
  <c r="BH14" i="13"/>
  <c r="BG14" i="13"/>
  <c r="BF14" i="13"/>
  <c r="BE14" i="13"/>
  <c r="BH13" i="13"/>
  <c r="BG13" i="13"/>
  <c r="BF13" i="13"/>
  <c r="BE13" i="13"/>
  <c r="BH12" i="13"/>
  <c r="BG12" i="13"/>
  <c r="BF12" i="13"/>
  <c r="BE12" i="13"/>
  <c r="BH11" i="13"/>
  <c r="BG11" i="13"/>
  <c r="BF11" i="13"/>
  <c r="BE11" i="13"/>
  <c r="BH10" i="13"/>
  <c r="BG10" i="13"/>
  <c r="BF10" i="13"/>
  <c r="BE10" i="13"/>
  <c r="BH9" i="13"/>
  <c r="BG9" i="13"/>
  <c r="BF9" i="13"/>
  <c r="BE9" i="13"/>
  <c r="BH8" i="13"/>
  <c r="BG8" i="13"/>
  <c r="BF8" i="13"/>
  <c r="BE8" i="13"/>
  <c r="BH7" i="13"/>
  <c r="BG7" i="13"/>
  <c r="BF7" i="13"/>
  <c r="BE7" i="13"/>
  <c r="BH6" i="13"/>
  <c r="BG6" i="13"/>
  <c r="BF6" i="13"/>
  <c r="BE6" i="13"/>
  <c r="BH5" i="13"/>
  <c r="BG5" i="13"/>
  <c r="BF5" i="13"/>
  <c r="BE5" i="13"/>
  <c r="BB18" i="13"/>
  <c r="BA18" i="13"/>
  <c r="AZ18" i="13"/>
  <c r="AY18" i="13"/>
  <c r="BB17" i="13"/>
  <c r="BA17" i="13"/>
  <c r="AZ17" i="13"/>
  <c r="AY17" i="13"/>
  <c r="BB16" i="13"/>
  <c r="BA16" i="13"/>
  <c r="AZ16" i="13"/>
  <c r="AY16" i="13"/>
  <c r="BB15" i="13"/>
  <c r="BA15" i="13"/>
  <c r="AZ15" i="13"/>
  <c r="AY15" i="13"/>
  <c r="BB14" i="13"/>
  <c r="BA14" i="13"/>
  <c r="AZ14" i="13"/>
  <c r="AY14" i="13"/>
  <c r="BB13" i="13"/>
  <c r="BA13" i="13"/>
  <c r="AZ13" i="13"/>
  <c r="AY13" i="13"/>
  <c r="BB12" i="13"/>
  <c r="BA12" i="13"/>
  <c r="AZ12" i="13"/>
  <c r="AY12" i="13"/>
  <c r="BB11" i="13"/>
  <c r="BA11" i="13"/>
  <c r="AZ11" i="13"/>
  <c r="AY11" i="13"/>
  <c r="BB10" i="13"/>
  <c r="BA10" i="13"/>
  <c r="AZ10" i="13"/>
  <c r="AY10" i="13"/>
  <c r="BB9" i="13"/>
  <c r="BA9" i="13"/>
  <c r="AZ9" i="13"/>
  <c r="AY9" i="13"/>
  <c r="BB8" i="13"/>
  <c r="BA8" i="13"/>
  <c r="AZ8" i="13"/>
  <c r="AY8" i="13"/>
  <c r="BB7" i="13"/>
  <c r="BA7" i="13"/>
  <c r="AZ7" i="13"/>
  <c r="AY7" i="13"/>
  <c r="BB6" i="13"/>
  <c r="BA6" i="13"/>
  <c r="AZ6" i="13"/>
  <c r="AY6" i="13"/>
  <c r="BB5" i="13"/>
  <c r="BA5" i="13"/>
  <c r="AZ5" i="13"/>
  <c r="AY5" i="13"/>
  <c r="AV18" i="13"/>
  <c r="AU18" i="13"/>
  <c r="AT18" i="13"/>
  <c r="AS18" i="13"/>
  <c r="AV17" i="13"/>
  <c r="AU17" i="13"/>
  <c r="AT17" i="13"/>
  <c r="AS17" i="13"/>
  <c r="AV16" i="13"/>
  <c r="AU16" i="13"/>
  <c r="AT16" i="13"/>
  <c r="AS16" i="13"/>
  <c r="AV15" i="13"/>
  <c r="AU15" i="13"/>
  <c r="AT15" i="13"/>
  <c r="AS15" i="13"/>
  <c r="AV14" i="13"/>
  <c r="AU14" i="13"/>
  <c r="AT14" i="13"/>
  <c r="AS14" i="13"/>
  <c r="AV13" i="13"/>
  <c r="AU13" i="13"/>
  <c r="AT13" i="13"/>
  <c r="AS13" i="13"/>
  <c r="AV12" i="13"/>
  <c r="AU12" i="13"/>
  <c r="AT12" i="13"/>
  <c r="AS12" i="13"/>
  <c r="AV11" i="13"/>
  <c r="AU11" i="13"/>
  <c r="AT11" i="13"/>
  <c r="AS11" i="13"/>
  <c r="AV10" i="13"/>
  <c r="AU10" i="13"/>
  <c r="AT10" i="13"/>
  <c r="AS10" i="13"/>
  <c r="AV9" i="13"/>
  <c r="AU9" i="13"/>
  <c r="AT9" i="13"/>
  <c r="AS9" i="13"/>
  <c r="AV8" i="13"/>
  <c r="AU8" i="13"/>
  <c r="AT8" i="13"/>
  <c r="AS8" i="13"/>
  <c r="AV7" i="13"/>
  <c r="AU7" i="13"/>
  <c r="AT7" i="13"/>
  <c r="AS7" i="13"/>
  <c r="AV6" i="13"/>
  <c r="AU6" i="13"/>
  <c r="AT6" i="13"/>
  <c r="AS6" i="13"/>
  <c r="AV5" i="13"/>
  <c r="AU5" i="13"/>
  <c r="AT5" i="13"/>
  <c r="AS5" i="13"/>
  <c r="AP18" i="13"/>
  <c r="AO18" i="13"/>
  <c r="AN18" i="13"/>
  <c r="AM18" i="13"/>
  <c r="AP17" i="13"/>
  <c r="AO17" i="13"/>
  <c r="AN17" i="13"/>
  <c r="AM17" i="13"/>
  <c r="AP16" i="13"/>
  <c r="AO16" i="13"/>
  <c r="AN16" i="13"/>
  <c r="AM16" i="13"/>
  <c r="AP15" i="13"/>
  <c r="AO15" i="13"/>
  <c r="AN15" i="13"/>
  <c r="AM15" i="13"/>
  <c r="AP14" i="13"/>
  <c r="AO14" i="13"/>
  <c r="AN14" i="13"/>
  <c r="AM14" i="13"/>
  <c r="AP13" i="13"/>
  <c r="AO13" i="13"/>
  <c r="AN13" i="13"/>
  <c r="AM13" i="13"/>
  <c r="AP12" i="13"/>
  <c r="AO12" i="13"/>
  <c r="AN12" i="13"/>
  <c r="AM12" i="13"/>
  <c r="AP11" i="13"/>
  <c r="AO11" i="13"/>
  <c r="AN11" i="13"/>
  <c r="AM11" i="13"/>
  <c r="AP10" i="13"/>
  <c r="AO10" i="13"/>
  <c r="AN10" i="13"/>
  <c r="AM10" i="13"/>
  <c r="AP9" i="13"/>
  <c r="AO9" i="13"/>
  <c r="AN9" i="13"/>
  <c r="AM9" i="13"/>
  <c r="AP8" i="13"/>
  <c r="AO8" i="13"/>
  <c r="AN8" i="13"/>
  <c r="AM8" i="13"/>
  <c r="AP7" i="13"/>
  <c r="AO7" i="13"/>
  <c r="AN7" i="13"/>
  <c r="AM7" i="13"/>
  <c r="AP6" i="13"/>
  <c r="AO6" i="13"/>
  <c r="AN6" i="13"/>
  <c r="AM6" i="13"/>
  <c r="AP5" i="13"/>
  <c r="AO5" i="13"/>
  <c r="AN5" i="13"/>
  <c r="AM5" i="13"/>
  <c r="AJ18" i="13"/>
  <c r="AI18" i="13"/>
  <c r="AH18" i="13"/>
  <c r="AG18" i="13"/>
  <c r="AJ17" i="13"/>
  <c r="AI17" i="13"/>
  <c r="AH17" i="13"/>
  <c r="AG17" i="13"/>
  <c r="AJ16" i="13"/>
  <c r="AI16" i="13"/>
  <c r="AH16" i="13"/>
  <c r="AG16" i="13"/>
  <c r="AJ15" i="13"/>
  <c r="AI15" i="13"/>
  <c r="AH15" i="13"/>
  <c r="AG15" i="13"/>
  <c r="AJ14" i="13"/>
  <c r="AI14" i="13"/>
  <c r="AH14" i="13"/>
  <c r="AG14" i="13"/>
  <c r="AJ13" i="13"/>
  <c r="AI13" i="13"/>
  <c r="AH13" i="13"/>
  <c r="AG13" i="13"/>
  <c r="AJ12" i="13"/>
  <c r="AI12" i="13"/>
  <c r="AH12" i="13"/>
  <c r="AG12" i="13"/>
  <c r="AJ11" i="13"/>
  <c r="AI11" i="13"/>
  <c r="AH11" i="13"/>
  <c r="AG11" i="13"/>
  <c r="AJ10" i="13"/>
  <c r="AI10" i="13"/>
  <c r="AH10" i="13"/>
  <c r="AG10" i="13"/>
  <c r="AJ9" i="13"/>
  <c r="AI9" i="13"/>
  <c r="AH9" i="13"/>
  <c r="AG9" i="13"/>
  <c r="AJ8" i="13"/>
  <c r="AI8" i="13"/>
  <c r="AH8" i="13"/>
  <c r="AG8" i="13"/>
  <c r="AJ7" i="13"/>
  <c r="AI7" i="13"/>
  <c r="AH7" i="13"/>
  <c r="AG7" i="13"/>
  <c r="AJ6" i="13"/>
  <c r="AI6" i="13"/>
  <c r="AH6" i="13"/>
  <c r="AG6" i="13"/>
  <c r="AJ5" i="13"/>
  <c r="AI5" i="13"/>
  <c r="AH5" i="13"/>
  <c r="AG5" i="13"/>
  <c r="AD18" i="13"/>
  <c r="AC18" i="13"/>
  <c r="AB18" i="13"/>
  <c r="AA18" i="13"/>
  <c r="AD17" i="13"/>
  <c r="AC17" i="13"/>
  <c r="AB17" i="13"/>
  <c r="AA17" i="13"/>
  <c r="AD16" i="13"/>
  <c r="AC16" i="13"/>
  <c r="AB16" i="13"/>
  <c r="AA16" i="13"/>
  <c r="AD15" i="13"/>
  <c r="AC15" i="13"/>
  <c r="AB15" i="13"/>
  <c r="AA15" i="13"/>
  <c r="AD14" i="13"/>
  <c r="AC14" i="13"/>
  <c r="AB14" i="13"/>
  <c r="AA14" i="13"/>
  <c r="AD13" i="13"/>
  <c r="AC13" i="13"/>
  <c r="AB13" i="13"/>
  <c r="AA13" i="13"/>
  <c r="AD12" i="13"/>
  <c r="AC12" i="13"/>
  <c r="AB12" i="13"/>
  <c r="AA12" i="13"/>
  <c r="AD11" i="13"/>
  <c r="AC11" i="13"/>
  <c r="AB11" i="13"/>
  <c r="AA11" i="13"/>
  <c r="AD10" i="13"/>
  <c r="AC10" i="13"/>
  <c r="AB10" i="13"/>
  <c r="AA10" i="13"/>
  <c r="AD9" i="13"/>
  <c r="AC9" i="13"/>
  <c r="AB9" i="13"/>
  <c r="AA9" i="13"/>
  <c r="AD8" i="13"/>
  <c r="AC8" i="13"/>
  <c r="AB8" i="13"/>
  <c r="AA8" i="13"/>
  <c r="AD7" i="13"/>
  <c r="AC7" i="13"/>
  <c r="AB7" i="13"/>
  <c r="AA7" i="13"/>
  <c r="AD6" i="13"/>
  <c r="AC6" i="13"/>
  <c r="AB6" i="13"/>
  <c r="AA6" i="13"/>
  <c r="AD5" i="13"/>
  <c r="AC5" i="13"/>
  <c r="AB5" i="13"/>
  <c r="AA5" i="13"/>
  <c r="X18" i="13"/>
  <c r="W18" i="13"/>
  <c r="V18" i="13"/>
  <c r="U18" i="13"/>
  <c r="X17" i="13"/>
  <c r="W17" i="13"/>
  <c r="V17" i="13"/>
  <c r="U17" i="13"/>
  <c r="X16" i="13"/>
  <c r="W16" i="13"/>
  <c r="V16" i="13"/>
  <c r="U16" i="13"/>
  <c r="X15" i="13"/>
  <c r="W15" i="13"/>
  <c r="V15" i="13"/>
  <c r="U15" i="13"/>
  <c r="X14" i="13"/>
  <c r="W14" i="13"/>
  <c r="V14" i="13"/>
  <c r="U14" i="13"/>
  <c r="X13" i="13"/>
  <c r="W13" i="13"/>
  <c r="V13" i="13"/>
  <c r="U13" i="13"/>
  <c r="X12" i="13"/>
  <c r="W12" i="13"/>
  <c r="V12" i="13"/>
  <c r="U12" i="13"/>
  <c r="X11" i="13"/>
  <c r="W11" i="13"/>
  <c r="V11" i="13"/>
  <c r="U11" i="13"/>
  <c r="X10" i="13"/>
  <c r="W10" i="13"/>
  <c r="V10" i="13"/>
  <c r="U10" i="13"/>
  <c r="X9" i="13"/>
  <c r="W9" i="13"/>
  <c r="V9" i="13"/>
  <c r="U9" i="13"/>
  <c r="X8" i="13"/>
  <c r="W8" i="13"/>
  <c r="V8" i="13"/>
  <c r="U8" i="13"/>
  <c r="X7" i="13"/>
  <c r="W7" i="13"/>
  <c r="V7" i="13"/>
  <c r="U7" i="13"/>
  <c r="X6" i="13"/>
  <c r="W6" i="13"/>
  <c r="V6" i="13"/>
  <c r="U6" i="13"/>
  <c r="X5" i="13"/>
  <c r="W5" i="13"/>
  <c r="V5" i="13"/>
  <c r="U5" i="13"/>
  <c r="R18" i="13"/>
  <c r="Q18" i="13"/>
  <c r="P18" i="13"/>
  <c r="O18" i="13"/>
  <c r="R17" i="13"/>
  <c r="Q17" i="13"/>
  <c r="P17" i="13"/>
  <c r="O17" i="13"/>
  <c r="R16" i="13"/>
  <c r="Q16" i="13"/>
  <c r="P16" i="13"/>
  <c r="O16" i="13"/>
  <c r="R15" i="13"/>
  <c r="Q15" i="13"/>
  <c r="P15" i="13"/>
  <c r="O15" i="13"/>
  <c r="R14" i="13"/>
  <c r="Q14" i="13"/>
  <c r="P14" i="13"/>
  <c r="O14" i="13"/>
  <c r="R13" i="13"/>
  <c r="Q13" i="13"/>
  <c r="P13" i="13"/>
  <c r="O13" i="13"/>
  <c r="R12" i="13"/>
  <c r="Q12" i="13"/>
  <c r="P12" i="13"/>
  <c r="O12" i="13"/>
  <c r="R11" i="13"/>
  <c r="Q11" i="13"/>
  <c r="P11" i="13"/>
  <c r="O11" i="13"/>
  <c r="R10" i="13"/>
  <c r="Q10" i="13"/>
  <c r="P10" i="13"/>
  <c r="O10" i="13"/>
  <c r="R9" i="13"/>
  <c r="Q9" i="13"/>
  <c r="P9" i="13"/>
  <c r="O9" i="13"/>
  <c r="R8" i="13"/>
  <c r="Q8" i="13"/>
  <c r="P8" i="13"/>
  <c r="O8" i="13"/>
  <c r="R7" i="13"/>
  <c r="Q7" i="13"/>
  <c r="P7" i="13"/>
  <c r="O7" i="13"/>
  <c r="R6" i="13"/>
  <c r="Q6" i="13"/>
  <c r="P6" i="13"/>
  <c r="O6" i="13"/>
  <c r="R5" i="13"/>
  <c r="Q5" i="13"/>
  <c r="P5" i="13"/>
  <c r="O5" i="13"/>
  <c r="L18" i="13"/>
  <c r="K18" i="13"/>
  <c r="J18" i="13"/>
  <c r="I18" i="13"/>
  <c r="L17" i="13"/>
  <c r="K17" i="13"/>
  <c r="J17" i="13"/>
  <c r="I17" i="13"/>
  <c r="L16" i="13"/>
  <c r="K16" i="13"/>
  <c r="J16" i="13"/>
  <c r="I16" i="13"/>
  <c r="L15" i="13"/>
  <c r="K15" i="13"/>
  <c r="J15" i="13"/>
  <c r="I15" i="13"/>
  <c r="L14" i="13"/>
  <c r="K14" i="13"/>
  <c r="J14" i="13"/>
  <c r="I14" i="13"/>
  <c r="L13" i="13"/>
  <c r="K13" i="13"/>
  <c r="J13" i="13"/>
  <c r="I13" i="13"/>
  <c r="L12" i="13"/>
  <c r="K12" i="13"/>
  <c r="J12" i="13"/>
  <c r="I12" i="13"/>
  <c r="L11" i="13"/>
  <c r="K11" i="13"/>
  <c r="J11" i="13"/>
  <c r="I11" i="13"/>
  <c r="L10" i="13"/>
  <c r="K10" i="13"/>
  <c r="J10" i="13"/>
  <c r="I10" i="13"/>
  <c r="L9" i="13"/>
  <c r="K9" i="13"/>
  <c r="J9" i="13"/>
  <c r="I9" i="13"/>
  <c r="L8" i="13"/>
  <c r="K8" i="13"/>
  <c r="J8" i="13"/>
  <c r="I8" i="13"/>
  <c r="L7" i="13"/>
  <c r="K7" i="13"/>
  <c r="J7" i="13"/>
  <c r="I7" i="13"/>
  <c r="L6" i="13"/>
  <c r="K6" i="13"/>
  <c r="J6" i="13"/>
  <c r="I6" i="13"/>
  <c r="L5" i="13"/>
  <c r="K5" i="13"/>
  <c r="J5" i="13"/>
  <c r="I5" i="13"/>
  <c r="CX86" i="12"/>
  <c r="CW86" i="12"/>
  <c r="CV86" i="12"/>
  <c r="CU86" i="12"/>
  <c r="CX85" i="12"/>
  <c r="CW85" i="12"/>
  <c r="CV85" i="12"/>
  <c r="CU85" i="12"/>
  <c r="CX84" i="12"/>
  <c r="CW84" i="12"/>
  <c r="CV84" i="12"/>
  <c r="CU84" i="12"/>
  <c r="CX83" i="12"/>
  <c r="CW83" i="12"/>
  <c r="CV83" i="12"/>
  <c r="CU83" i="12"/>
  <c r="CX82" i="12"/>
  <c r="CW82" i="12"/>
  <c r="CV82" i="12"/>
  <c r="CU82" i="12"/>
  <c r="CX81" i="12"/>
  <c r="CW81" i="12"/>
  <c r="CV81" i="12"/>
  <c r="CU81" i="12"/>
  <c r="CX80" i="12"/>
  <c r="CW80" i="12"/>
  <c r="CV80" i="12"/>
  <c r="CU80" i="12"/>
  <c r="CX79" i="12"/>
  <c r="CW79" i="12"/>
  <c r="CV79" i="12"/>
  <c r="CU79" i="12"/>
  <c r="CX78" i="12"/>
  <c r="CW78" i="12"/>
  <c r="CV78" i="12"/>
  <c r="CU78" i="12"/>
  <c r="CX77" i="12"/>
  <c r="CW77" i="12"/>
  <c r="CV77" i="12"/>
  <c r="CU77" i="12"/>
  <c r="CX76" i="12"/>
  <c r="CW76" i="12"/>
  <c r="CV76" i="12"/>
  <c r="CU76" i="12"/>
  <c r="CX75" i="12"/>
  <c r="CW75" i="12"/>
  <c r="CV75" i="12"/>
  <c r="CU75" i="12"/>
  <c r="CX74" i="12"/>
  <c r="CW74" i="12"/>
  <c r="CV74" i="12"/>
  <c r="CU74" i="12"/>
  <c r="CX73" i="12"/>
  <c r="CW73" i="12"/>
  <c r="CV73" i="12"/>
  <c r="CU73" i="12"/>
  <c r="CX72" i="12"/>
  <c r="CW72" i="12"/>
  <c r="CV72" i="12"/>
  <c r="CU72" i="12"/>
  <c r="CX71" i="12"/>
  <c r="CW71" i="12"/>
  <c r="CV71" i="12"/>
  <c r="CU71" i="12"/>
  <c r="CX70" i="12"/>
  <c r="CW70" i="12"/>
  <c r="CV70" i="12"/>
  <c r="CU70" i="12"/>
  <c r="CX69" i="12"/>
  <c r="CW69" i="12"/>
  <c r="CV69" i="12"/>
  <c r="CU69" i="12"/>
  <c r="CX68" i="12"/>
  <c r="CW68" i="12"/>
  <c r="CV68" i="12"/>
  <c r="CU68" i="12"/>
  <c r="CX67" i="12"/>
  <c r="CW67" i="12"/>
  <c r="CV67" i="12"/>
  <c r="CU67" i="12"/>
  <c r="CX66" i="12"/>
  <c r="CW66" i="12"/>
  <c r="CV66" i="12"/>
  <c r="CU66" i="12"/>
  <c r="CX65" i="12"/>
  <c r="CW65" i="12"/>
  <c r="CV65" i="12"/>
  <c r="CU65" i="12"/>
  <c r="CX64" i="12"/>
  <c r="CW64" i="12"/>
  <c r="CV64" i="12"/>
  <c r="CU64" i="12"/>
  <c r="CX63" i="12"/>
  <c r="CW63" i="12"/>
  <c r="CV63" i="12"/>
  <c r="CU63" i="12"/>
  <c r="CX62" i="12"/>
  <c r="CW62" i="12"/>
  <c r="CV62" i="12"/>
  <c r="CU62" i="12"/>
  <c r="CX61" i="12"/>
  <c r="CW61" i="12"/>
  <c r="CV61" i="12"/>
  <c r="CU61" i="12"/>
  <c r="CX60" i="12"/>
  <c r="CW60" i="12"/>
  <c r="CV60" i="12"/>
  <c r="CU60" i="12"/>
  <c r="CX59" i="12"/>
  <c r="CW59" i="12"/>
  <c r="CV59" i="12"/>
  <c r="CU59" i="12"/>
  <c r="CX58" i="12"/>
  <c r="CW58" i="12"/>
  <c r="CV58" i="12"/>
  <c r="CU58" i="12"/>
  <c r="CX57" i="12"/>
  <c r="CW57" i="12"/>
  <c r="CV57" i="12"/>
  <c r="CU57" i="12"/>
  <c r="CX56" i="12"/>
  <c r="CW56" i="12"/>
  <c r="CV56" i="12"/>
  <c r="CU56" i="12"/>
  <c r="CX55" i="12"/>
  <c r="CW55" i="12"/>
  <c r="CV55" i="12"/>
  <c r="CU55" i="12"/>
  <c r="CX54" i="12"/>
  <c r="CW54" i="12"/>
  <c r="CV54" i="12"/>
  <c r="CU54" i="12"/>
  <c r="CX53" i="12"/>
  <c r="CW53" i="12"/>
  <c r="CV53" i="12"/>
  <c r="CU53" i="12"/>
  <c r="CX52" i="12"/>
  <c r="CW52" i="12"/>
  <c r="CV52" i="12"/>
  <c r="CU52" i="12"/>
  <c r="CX51" i="12"/>
  <c r="CW51" i="12"/>
  <c r="CV51" i="12"/>
  <c r="CU51" i="12"/>
  <c r="CY51" i="12" s="1"/>
  <c r="CX50" i="12"/>
  <c r="CW50" i="12"/>
  <c r="CV50" i="12"/>
  <c r="CU50" i="12"/>
  <c r="CX49" i="12"/>
  <c r="CW49" i="12"/>
  <c r="CV49" i="12"/>
  <c r="CU49" i="12"/>
  <c r="CY49" i="12" s="1"/>
  <c r="CX48" i="12"/>
  <c r="CW48" i="12"/>
  <c r="CV48" i="12"/>
  <c r="CU48" i="12"/>
  <c r="CX47" i="12"/>
  <c r="CW47" i="12"/>
  <c r="CV47" i="12"/>
  <c r="CU47" i="12"/>
  <c r="CY47" i="12" s="1"/>
  <c r="CX46" i="12"/>
  <c r="CW46" i="12"/>
  <c r="CV46" i="12"/>
  <c r="CU46" i="12"/>
  <c r="CX45" i="12"/>
  <c r="CW45" i="12"/>
  <c r="CV45" i="12"/>
  <c r="CU45" i="12"/>
  <c r="CX44" i="12"/>
  <c r="CW44" i="12"/>
  <c r="CV44" i="12"/>
  <c r="CU44" i="12"/>
  <c r="CX43" i="12"/>
  <c r="CW43" i="12"/>
  <c r="CV43" i="12"/>
  <c r="CU43" i="12"/>
  <c r="CX42" i="12"/>
  <c r="CW42" i="12"/>
  <c r="CV42" i="12"/>
  <c r="CU42" i="12"/>
  <c r="CX41" i="12"/>
  <c r="CW41" i="12"/>
  <c r="CV41" i="12"/>
  <c r="CU41" i="12"/>
  <c r="CX40" i="12"/>
  <c r="CW40" i="12"/>
  <c r="CV40" i="12"/>
  <c r="CU40" i="12"/>
  <c r="CR86" i="12"/>
  <c r="CQ86" i="12"/>
  <c r="CP86" i="12"/>
  <c r="CO86" i="12"/>
  <c r="CR85" i="12"/>
  <c r="CQ85" i="12"/>
  <c r="CP85" i="12"/>
  <c r="CO85" i="12"/>
  <c r="CR84" i="12"/>
  <c r="CQ84" i="12"/>
  <c r="CP84" i="12"/>
  <c r="CO84" i="12"/>
  <c r="CR83" i="12"/>
  <c r="CQ83" i="12"/>
  <c r="CP83" i="12"/>
  <c r="CO83" i="12"/>
  <c r="CR82" i="12"/>
  <c r="CQ82" i="12"/>
  <c r="CP82" i="12"/>
  <c r="CO82" i="12"/>
  <c r="CR81" i="12"/>
  <c r="CQ81" i="12"/>
  <c r="CP81" i="12"/>
  <c r="CO81" i="12"/>
  <c r="CR80" i="12"/>
  <c r="CQ80" i="12"/>
  <c r="CP80" i="12"/>
  <c r="CO80" i="12"/>
  <c r="CR79" i="12"/>
  <c r="CQ79" i="12"/>
  <c r="CP79" i="12"/>
  <c r="CO79" i="12"/>
  <c r="CR78" i="12"/>
  <c r="CQ78" i="12"/>
  <c r="CP78" i="12"/>
  <c r="CO78" i="12"/>
  <c r="CR77" i="12"/>
  <c r="CQ77" i="12"/>
  <c r="CP77" i="12"/>
  <c r="CO77" i="12"/>
  <c r="CR76" i="12"/>
  <c r="CQ76" i="12"/>
  <c r="CP76" i="12"/>
  <c r="CO76" i="12"/>
  <c r="CR75" i="12"/>
  <c r="CQ75" i="12"/>
  <c r="CP75" i="12"/>
  <c r="CO75" i="12"/>
  <c r="CR74" i="12"/>
  <c r="CQ74" i="12"/>
  <c r="CP74" i="12"/>
  <c r="CO74" i="12"/>
  <c r="CR73" i="12"/>
  <c r="CQ73" i="12"/>
  <c r="CP73" i="12"/>
  <c r="CO73" i="12"/>
  <c r="CR72" i="12"/>
  <c r="CQ72" i="12"/>
  <c r="CP72" i="12"/>
  <c r="CO72" i="12"/>
  <c r="CR71" i="12"/>
  <c r="CQ71" i="12"/>
  <c r="CP71" i="12"/>
  <c r="CO71" i="12"/>
  <c r="CR70" i="12"/>
  <c r="CQ70" i="12"/>
  <c r="CP70" i="12"/>
  <c r="CO70" i="12"/>
  <c r="CR69" i="12"/>
  <c r="CQ69" i="12"/>
  <c r="CP69" i="12"/>
  <c r="CO69" i="12"/>
  <c r="CR68" i="12"/>
  <c r="CQ68" i="12"/>
  <c r="CP68" i="12"/>
  <c r="CO68" i="12"/>
  <c r="CR67" i="12"/>
  <c r="CQ67" i="12"/>
  <c r="CP67" i="12"/>
  <c r="CO67" i="12"/>
  <c r="CR66" i="12"/>
  <c r="CQ66" i="12"/>
  <c r="CP66" i="12"/>
  <c r="CO66" i="12"/>
  <c r="CR65" i="12"/>
  <c r="CQ65" i="12"/>
  <c r="CP65" i="12"/>
  <c r="CO65" i="12"/>
  <c r="CR64" i="12"/>
  <c r="CQ64" i="12"/>
  <c r="CP64" i="12"/>
  <c r="CO64" i="12"/>
  <c r="CR63" i="12"/>
  <c r="CQ63" i="12"/>
  <c r="CP63" i="12"/>
  <c r="CO63" i="12"/>
  <c r="CR62" i="12"/>
  <c r="CQ62" i="12"/>
  <c r="CP62" i="12"/>
  <c r="CO62" i="12"/>
  <c r="CR61" i="12"/>
  <c r="CQ61" i="12"/>
  <c r="CP61" i="12"/>
  <c r="CO61" i="12"/>
  <c r="CR60" i="12"/>
  <c r="CQ60" i="12"/>
  <c r="CP60" i="12"/>
  <c r="CO60" i="12"/>
  <c r="CR59" i="12"/>
  <c r="CQ59" i="12"/>
  <c r="CP59" i="12"/>
  <c r="CO59" i="12"/>
  <c r="CR58" i="12"/>
  <c r="CQ58" i="12"/>
  <c r="CP58" i="12"/>
  <c r="CO58" i="12"/>
  <c r="CR57" i="12"/>
  <c r="CQ57" i="12"/>
  <c r="CP57" i="12"/>
  <c r="CO57" i="12"/>
  <c r="CR56" i="12"/>
  <c r="CQ56" i="12"/>
  <c r="CP56" i="12"/>
  <c r="CO56" i="12"/>
  <c r="CR55" i="12"/>
  <c r="CQ55" i="12"/>
  <c r="CP55" i="12"/>
  <c r="CO55" i="12"/>
  <c r="CR54" i="12"/>
  <c r="CQ54" i="12"/>
  <c r="CP54" i="12"/>
  <c r="CO54" i="12"/>
  <c r="CR53" i="12"/>
  <c r="CQ53" i="12"/>
  <c r="CP53" i="12"/>
  <c r="CO53" i="12"/>
  <c r="CR52" i="12"/>
  <c r="CQ52" i="12"/>
  <c r="CP52" i="12"/>
  <c r="CO52" i="12"/>
  <c r="CR51" i="12"/>
  <c r="CQ51" i="12"/>
  <c r="CP51" i="12"/>
  <c r="CO51" i="12"/>
  <c r="CR50" i="12"/>
  <c r="CQ50" i="12"/>
  <c r="CP50" i="12"/>
  <c r="CO50" i="12"/>
  <c r="CR49" i="12"/>
  <c r="CQ49" i="12"/>
  <c r="CP49" i="12"/>
  <c r="CO49" i="12"/>
  <c r="CR48" i="12"/>
  <c r="CQ48" i="12"/>
  <c r="CP48" i="12"/>
  <c r="CO48" i="12"/>
  <c r="CR47" i="12"/>
  <c r="CQ47" i="12"/>
  <c r="CP47" i="12"/>
  <c r="CO47" i="12"/>
  <c r="CR46" i="12"/>
  <c r="CQ46" i="12"/>
  <c r="CP46" i="12"/>
  <c r="CO46" i="12"/>
  <c r="CR45" i="12"/>
  <c r="CQ45" i="12"/>
  <c r="CP45" i="12"/>
  <c r="CO45" i="12"/>
  <c r="CR44" i="12"/>
  <c r="CQ44" i="12"/>
  <c r="CP44" i="12"/>
  <c r="CO44" i="12"/>
  <c r="CR43" i="12"/>
  <c r="CQ43" i="12"/>
  <c r="CP43" i="12"/>
  <c r="CO43" i="12"/>
  <c r="CR42" i="12"/>
  <c r="CQ42" i="12"/>
  <c r="CP42" i="12"/>
  <c r="CO42" i="12"/>
  <c r="CR41" i="12"/>
  <c r="CQ41" i="12"/>
  <c r="CP41" i="12"/>
  <c r="CO41" i="12"/>
  <c r="CR40" i="12"/>
  <c r="CQ40" i="12"/>
  <c r="CP40" i="12"/>
  <c r="CO40" i="12"/>
  <c r="CL86" i="12"/>
  <c r="CK86" i="12"/>
  <c r="CJ86" i="12"/>
  <c r="CI86" i="12"/>
  <c r="CL85" i="12"/>
  <c r="CK85" i="12"/>
  <c r="CJ85" i="12"/>
  <c r="CI85" i="12"/>
  <c r="CL84" i="12"/>
  <c r="CK84" i="12"/>
  <c r="CJ84" i="12"/>
  <c r="CI84" i="12"/>
  <c r="CL83" i="12"/>
  <c r="CK83" i="12"/>
  <c r="CJ83" i="12"/>
  <c r="CI83" i="12"/>
  <c r="CL82" i="12"/>
  <c r="CK82" i="12"/>
  <c r="CJ82" i="12"/>
  <c r="CI82" i="12"/>
  <c r="CL81" i="12"/>
  <c r="CK81" i="12"/>
  <c r="CJ81" i="12"/>
  <c r="CI81" i="12"/>
  <c r="CL80" i="12"/>
  <c r="CK80" i="12"/>
  <c r="CJ80" i="12"/>
  <c r="CI80" i="12"/>
  <c r="CL79" i="12"/>
  <c r="CK79" i="12"/>
  <c r="CJ79" i="12"/>
  <c r="CI79" i="12"/>
  <c r="CL78" i="12"/>
  <c r="CK78" i="12"/>
  <c r="CJ78" i="12"/>
  <c r="CI78" i="12"/>
  <c r="CL77" i="12"/>
  <c r="CK77" i="12"/>
  <c r="CJ77" i="12"/>
  <c r="CI77" i="12"/>
  <c r="CL76" i="12"/>
  <c r="CK76" i="12"/>
  <c r="CJ76" i="12"/>
  <c r="CI76" i="12"/>
  <c r="CL75" i="12"/>
  <c r="CK75" i="12"/>
  <c r="CJ75" i="12"/>
  <c r="CI75" i="12"/>
  <c r="CL74" i="12"/>
  <c r="CK74" i="12"/>
  <c r="CJ74" i="12"/>
  <c r="CI74" i="12"/>
  <c r="CL73" i="12"/>
  <c r="CK73" i="12"/>
  <c r="CJ73" i="12"/>
  <c r="CI73" i="12"/>
  <c r="CL72" i="12"/>
  <c r="CK72" i="12"/>
  <c r="CJ72" i="12"/>
  <c r="CI72" i="12"/>
  <c r="CL71" i="12"/>
  <c r="CK71" i="12"/>
  <c r="CJ71" i="12"/>
  <c r="CI71" i="12"/>
  <c r="CL70" i="12"/>
  <c r="CK70" i="12"/>
  <c r="CJ70" i="12"/>
  <c r="CI70" i="12"/>
  <c r="CL69" i="12"/>
  <c r="CK69" i="12"/>
  <c r="CJ69" i="12"/>
  <c r="CI69" i="12"/>
  <c r="CL68" i="12"/>
  <c r="CK68" i="12"/>
  <c r="CJ68" i="12"/>
  <c r="CI68" i="12"/>
  <c r="CL67" i="12"/>
  <c r="CK67" i="12"/>
  <c r="CJ67" i="12"/>
  <c r="CI67" i="12"/>
  <c r="CL66" i="12"/>
  <c r="CK66" i="12"/>
  <c r="CJ66" i="12"/>
  <c r="CI66" i="12"/>
  <c r="CL65" i="12"/>
  <c r="CK65" i="12"/>
  <c r="CJ65" i="12"/>
  <c r="CI65" i="12"/>
  <c r="CL64" i="12"/>
  <c r="CK64" i="12"/>
  <c r="CJ64" i="12"/>
  <c r="CI64" i="12"/>
  <c r="CL63" i="12"/>
  <c r="CK63" i="12"/>
  <c r="CJ63" i="12"/>
  <c r="CI63" i="12"/>
  <c r="CL62" i="12"/>
  <c r="CK62" i="12"/>
  <c r="CJ62" i="12"/>
  <c r="CI62" i="12"/>
  <c r="CL61" i="12"/>
  <c r="CK61" i="12"/>
  <c r="CJ61" i="12"/>
  <c r="CI61" i="12"/>
  <c r="CL60" i="12"/>
  <c r="CK60" i="12"/>
  <c r="CJ60" i="12"/>
  <c r="CI60" i="12"/>
  <c r="CL59" i="12"/>
  <c r="CK59" i="12"/>
  <c r="CJ59" i="12"/>
  <c r="CI59" i="12"/>
  <c r="CL58" i="12"/>
  <c r="CK58" i="12"/>
  <c r="CJ58" i="12"/>
  <c r="CI58" i="12"/>
  <c r="CL57" i="12"/>
  <c r="CK57" i="12"/>
  <c r="CJ57" i="12"/>
  <c r="CI57" i="12"/>
  <c r="CL56" i="12"/>
  <c r="CK56" i="12"/>
  <c r="CJ56" i="12"/>
  <c r="CI56" i="12"/>
  <c r="CL55" i="12"/>
  <c r="CK55" i="12"/>
  <c r="CJ55" i="12"/>
  <c r="CI55" i="12"/>
  <c r="CL54" i="12"/>
  <c r="CK54" i="12"/>
  <c r="CJ54" i="12"/>
  <c r="CI54" i="12"/>
  <c r="CL53" i="12"/>
  <c r="CK53" i="12"/>
  <c r="CJ53" i="12"/>
  <c r="CI53" i="12"/>
  <c r="CL52" i="12"/>
  <c r="CK52" i="12"/>
  <c r="CJ52" i="12"/>
  <c r="CI52" i="12"/>
  <c r="CL51" i="12"/>
  <c r="CK51" i="12"/>
  <c r="CJ51" i="12"/>
  <c r="CI51" i="12"/>
  <c r="CL50" i="12"/>
  <c r="CK50" i="12"/>
  <c r="CJ50" i="12"/>
  <c r="CI50" i="12"/>
  <c r="CL49" i="12"/>
  <c r="CK49" i="12"/>
  <c r="CJ49" i="12"/>
  <c r="CI49" i="12"/>
  <c r="CL48" i="12"/>
  <c r="CK48" i="12"/>
  <c r="CJ48" i="12"/>
  <c r="CI48" i="12"/>
  <c r="CL47" i="12"/>
  <c r="CK47" i="12"/>
  <c r="CJ47" i="12"/>
  <c r="CI47" i="12"/>
  <c r="CL46" i="12"/>
  <c r="CK46" i="12"/>
  <c r="CJ46" i="12"/>
  <c r="CI46" i="12"/>
  <c r="CL45" i="12"/>
  <c r="CK45" i="12"/>
  <c r="CJ45" i="12"/>
  <c r="CI45" i="12"/>
  <c r="CL44" i="12"/>
  <c r="CK44" i="12"/>
  <c r="CJ44" i="12"/>
  <c r="CI44" i="12"/>
  <c r="CL43" i="12"/>
  <c r="CK43" i="12"/>
  <c r="CJ43" i="12"/>
  <c r="CM43" i="12" s="1"/>
  <c r="CI43" i="12"/>
  <c r="CL42" i="12"/>
  <c r="CK42" i="12"/>
  <c r="CJ42" i="12"/>
  <c r="CI42" i="12"/>
  <c r="CL41" i="12"/>
  <c r="CK41" i="12"/>
  <c r="CJ41" i="12"/>
  <c r="CI41" i="12"/>
  <c r="CL40" i="12"/>
  <c r="CK40" i="12"/>
  <c r="CJ40" i="12"/>
  <c r="CI40" i="12"/>
  <c r="CF86" i="12"/>
  <c r="CE86" i="12"/>
  <c r="CD86" i="12"/>
  <c r="CC86" i="12"/>
  <c r="CF85" i="12"/>
  <c r="CE85" i="12"/>
  <c r="CD85" i="12"/>
  <c r="CC85" i="12"/>
  <c r="CF84" i="12"/>
  <c r="CE84" i="12"/>
  <c r="CD84" i="12"/>
  <c r="CC84" i="12"/>
  <c r="CF83" i="12"/>
  <c r="CE83" i="12"/>
  <c r="CD83" i="12"/>
  <c r="CC83" i="12"/>
  <c r="CF82" i="12"/>
  <c r="CE82" i="12"/>
  <c r="CD82" i="12"/>
  <c r="CC82" i="12"/>
  <c r="CF81" i="12"/>
  <c r="CE81" i="12"/>
  <c r="CD81" i="12"/>
  <c r="CC81" i="12"/>
  <c r="CF80" i="12"/>
  <c r="CE80" i="12"/>
  <c r="CD80" i="12"/>
  <c r="CC80" i="12"/>
  <c r="CF79" i="12"/>
  <c r="CE79" i="12"/>
  <c r="CD79" i="12"/>
  <c r="CC79" i="12"/>
  <c r="CF78" i="12"/>
  <c r="CE78" i="12"/>
  <c r="CD78" i="12"/>
  <c r="CC78" i="12"/>
  <c r="CF77" i="12"/>
  <c r="CE77" i="12"/>
  <c r="CD77" i="12"/>
  <c r="CC77" i="12"/>
  <c r="CF76" i="12"/>
  <c r="CE76" i="12"/>
  <c r="CD76" i="12"/>
  <c r="CC76" i="12"/>
  <c r="CF75" i="12"/>
  <c r="CE75" i="12"/>
  <c r="CD75" i="12"/>
  <c r="CC75" i="12"/>
  <c r="CF74" i="12"/>
  <c r="CE74" i="12"/>
  <c r="CD74" i="12"/>
  <c r="CC74" i="12"/>
  <c r="CF73" i="12"/>
  <c r="CE73" i="12"/>
  <c r="CD73" i="12"/>
  <c r="CC73" i="12"/>
  <c r="CF72" i="12"/>
  <c r="CE72" i="12"/>
  <c r="CD72" i="12"/>
  <c r="CC72" i="12"/>
  <c r="CF71" i="12"/>
  <c r="CE71" i="12"/>
  <c r="CD71" i="12"/>
  <c r="CC71" i="12"/>
  <c r="CF70" i="12"/>
  <c r="CE70" i="12"/>
  <c r="CD70" i="12"/>
  <c r="CC70" i="12"/>
  <c r="CF69" i="12"/>
  <c r="CE69" i="12"/>
  <c r="CD69" i="12"/>
  <c r="CC69" i="12"/>
  <c r="CF68" i="12"/>
  <c r="CE68" i="12"/>
  <c r="CD68" i="12"/>
  <c r="CC68" i="12"/>
  <c r="CF67" i="12"/>
  <c r="CE67" i="12"/>
  <c r="CD67" i="12"/>
  <c r="CC67" i="12"/>
  <c r="CF66" i="12"/>
  <c r="CE66" i="12"/>
  <c r="CD66" i="12"/>
  <c r="CC66" i="12"/>
  <c r="CF65" i="12"/>
  <c r="CE65" i="12"/>
  <c r="CD65" i="12"/>
  <c r="CC65" i="12"/>
  <c r="CF64" i="12"/>
  <c r="CE64" i="12"/>
  <c r="CD64" i="12"/>
  <c r="CC64" i="12"/>
  <c r="CF63" i="12"/>
  <c r="CE63" i="12"/>
  <c r="CD63" i="12"/>
  <c r="CC63" i="12"/>
  <c r="CF62" i="12"/>
  <c r="CE62" i="12"/>
  <c r="CD62" i="12"/>
  <c r="CC62" i="12"/>
  <c r="CF61" i="12"/>
  <c r="CE61" i="12"/>
  <c r="CD61" i="12"/>
  <c r="CC61" i="12"/>
  <c r="CF60" i="12"/>
  <c r="CE60" i="12"/>
  <c r="CD60" i="12"/>
  <c r="CC60" i="12"/>
  <c r="CF59" i="12"/>
  <c r="CE59" i="12"/>
  <c r="CD59" i="12"/>
  <c r="CC59" i="12"/>
  <c r="CF58" i="12"/>
  <c r="CE58" i="12"/>
  <c r="CD58" i="12"/>
  <c r="CC58" i="12"/>
  <c r="CF57" i="12"/>
  <c r="CE57" i="12"/>
  <c r="CD57" i="12"/>
  <c r="CC57" i="12"/>
  <c r="CF56" i="12"/>
  <c r="CE56" i="12"/>
  <c r="CD56" i="12"/>
  <c r="CC56" i="12"/>
  <c r="CF55" i="12"/>
  <c r="CE55" i="12"/>
  <c r="CD55" i="12"/>
  <c r="CC55" i="12"/>
  <c r="CF54" i="12"/>
  <c r="CE54" i="12"/>
  <c r="CD54" i="12"/>
  <c r="CC54" i="12"/>
  <c r="CF53" i="12"/>
  <c r="CE53" i="12"/>
  <c r="CD53" i="12"/>
  <c r="CC53" i="12"/>
  <c r="CF52" i="12"/>
  <c r="CE52" i="12"/>
  <c r="CD52" i="12"/>
  <c r="CC52" i="12"/>
  <c r="CF51" i="12"/>
  <c r="CE51" i="12"/>
  <c r="CD51" i="12"/>
  <c r="CC51" i="12"/>
  <c r="CF50" i="12"/>
  <c r="CE50" i="12"/>
  <c r="CD50" i="12"/>
  <c r="CC50" i="12"/>
  <c r="CF49" i="12"/>
  <c r="CE49" i="12"/>
  <c r="CD49" i="12"/>
  <c r="CC49" i="12"/>
  <c r="CF48" i="12"/>
  <c r="CE48" i="12"/>
  <c r="CD48" i="12"/>
  <c r="CC48" i="12"/>
  <c r="CF47" i="12"/>
  <c r="CE47" i="12"/>
  <c r="CD47" i="12"/>
  <c r="CC47" i="12"/>
  <c r="CF46" i="12"/>
  <c r="CE46" i="12"/>
  <c r="CD46" i="12"/>
  <c r="CC46" i="12"/>
  <c r="CF45" i="12"/>
  <c r="CE45" i="12"/>
  <c r="CD45" i="12"/>
  <c r="CC45" i="12"/>
  <c r="CF44" i="12"/>
  <c r="CE44" i="12"/>
  <c r="CD44" i="12"/>
  <c r="CC44" i="12"/>
  <c r="CF43" i="12"/>
  <c r="CE43" i="12"/>
  <c r="CD43" i="12"/>
  <c r="CC43" i="12"/>
  <c r="CF42" i="12"/>
  <c r="CE42" i="12"/>
  <c r="CD42" i="12"/>
  <c r="CG42" i="12" s="1"/>
  <c r="CC42" i="12"/>
  <c r="CF41" i="12"/>
  <c r="CE41" i="12"/>
  <c r="CD41" i="12"/>
  <c r="CC41" i="12"/>
  <c r="CF40" i="12"/>
  <c r="CE40" i="12"/>
  <c r="CD40" i="12"/>
  <c r="CC40" i="12"/>
  <c r="BZ86" i="12"/>
  <c r="BY86" i="12"/>
  <c r="BX86" i="12"/>
  <c r="BW86" i="12"/>
  <c r="BZ85" i="12"/>
  <c r="BY85" i="12"/>
  <c r="BX85" i="12"/>
  <c r="BW85" i="12"/>
  <c r="BZ84" i="12"/>
  <c r="BY84" i="12"/>
  <c r="BX84" i="12"/>
  <c r="BW84" i="12"/>
  <c r="BZ83" i="12"/>
  <c r="BY83" i="12"/>
  <c r="BX83" i="12"/>
  <c r="BW83" i="12"/>
  <c r="BZ82" i="12"/>
  <c r="BY82" i="12"/>
  <c r="BX82" i="12"/>
  <c r="BW82" i="12"/>
  <c r="BZ81" i="12"/>
  <c r="BY81" i="12"/>
  <c r="BX81" i="12"/>
  <c r="BW81" i="12"/>
  <c r="BZ80" i="12"/>
  <c r="BY80" i="12"/>
  <c r="BX80" i="12"/>
  <c r="BW80" i="12"/>
  <c r="BZ79" i="12"/>
  <c r="BY79" i="12"/>
  <c r="BX79" i="12"/>
  <c r="BW79" i="12"/>
  <c r="BZ78" i="12"/>
  <c r="BY78" i="12"/>
  <c r="BX78" i="12"/>
  <c r="BW78" i="12"/>
  <c r="BZ77" i="12"/>
  <c r="BY77" i="12"/>
  <c r="BX77" i="12"/>
  <c r="BW77" i="12"/>
  <c r="BZ76" i="12"/>
  <c r="BY76" i="12"/>
  <c r="BX76" i="12"/>
  <c r="BW76" i="12"/>
  <c r="BZ75" i="12"/>
  <c r="BY75" i="12"/>
  <c r="BX75" i="12"/>
  <c r="BW75" i="12"/>
  <c r="BZ74" i="12"/>
  <c r="BY74" i="12"/>
  <c r="BX74" i="12"/>
  <c r="BW74" i="12"/>
  <c r="BZ73" i="12"/>
  <c r="BY73" i="12"/>
  <c r="BX73" i="12"/>
  <c r="BW73" i="12"/>
  <c r="BZ72" i="12"/>
  <c r="BY72" i="12"/>
  <c r="BX72" i="12"/>
  <c r="BW72" i="12"/>
  <c r="BZ71" i="12"/>
  <c r="BY71" i="12"/>
  <c r="BX71" i="12"/>
  <c r="BW71" i="12"/>
  <c r="BZ70" i="12"/>
  <c r="BY70" i="12"/>
  <c r="BX70" i="12"/>
  <c r="BW70" i="12"/>
  <c r="BZ69" i="12"/>
  <c r="BY69" i="12"/>
  <c r="BX69" i="12"/>
  <c r="BW69" i="12"/>
  <c r="BZ68" i="12"/>
  <c r="BY68" i="12"/>
  <c r="BX68" i="12"/>
  <c r="BW68" i="12"/>
  <c r="BZ67" i="12"/>
  <c r="BY67" i="12"/>
  <c r="BX67" i="12"/>
  <c r="BW67" i="12"/>
  <c r="BZ66" i="12"/>
  <c r="BY66" i="12"/>
  <c r="BX66" i="12"/>
  <c r="BW66" i="12"/>
  <c r="BZ65" i="12"/>
  <c r="BY65" i="12"/>
  <c r="BX65" i="12"/>
  <c r="BW65" i="12"/>
  <c r="BZ64" i="12"/>
  <c r="BY64" i="12"/>
  <c r="BX64" i="12"/>
  <c r="BW64" i="12"/>
  <c r="BZ63" i="12"/>
  <c r="BY63" i="12"/>
  <c r="BX63" i="12"/>
  <c r="BW63" i="12"/>
  <c r="BZ62" i="12"/>
  <c r="BY62" i="12"/>
  <c r="BX62" i="12"/>
  <c r="BW62" i="12"/>
  <c r="BZ61" i="12"/>
  <c r="BY61" i="12"/>
  <c r="BX61" i="12"/>
  <c r="BW61" i="12"/>
  <c r="BZ60" i="12"/>
  <c r="BY60" i="12"/>
  <c r="BX60" i="12"/>
  <c r="BW60" i="12"/>
  <c r="BZ59" i="12"/>
  <c r="BY59" i="12"/>
  <c r="BX59" i="12"/>
  <c r="BW59" i="12"/>
  <c r="BZ58" i="12"/>
  <c r="BY58" i="12"/>
  <c r="BX58" i="12"/>
  <c r="BW58" i="12"/>
  <c r="BZ57" i="12"/>
  <c r="BY57" i="12"/>
  <c r="BX57" i="12"/>
  <c r="BW57" i="12"/>
  <c r="BZ56" i="12"/>
  <c r="CA56" i="12" s="1"/>
  <c r="BY56" i="12"/>
  <c r="BX56" i="12"/>
  <c r="BW56" i="12"/>
  <c r="BZ55" i="12"/>
  <c r="BY55" i="12"/>
  <c r="BX55" i="12"/>
  <c r="BW55" i="12"/>
  <c r="BZ54" i="12"/>
  <c r="BY54" i="12"/>
  <c r="BX54" i="12"/>
  <c r="BW54" i="12"/>
  <c r="BZ53" i="12"/>
  <c r="BY53" i="12"/>
  <c r="BX53" i="12"/>
  <c r="BW53" i="12"/>
  <c r="BZ52" i="12"/>
  <c r="BY52" i="12"/>
  <c r="BX52" i="12"/>
  <c r="BW52" i="12"/>
  <c r="BZ51" i="12"/>
  <c r="BY51" i="12"/>
  <c r="BX51" i="12"/>
  <c r="BW51" i="12"/>
  <c r="BZ50" i="12"/>
  <c r="BY50" i="12"/>
  <c r="BX50" i="12"/>
  <c r="BW50" i="12"/>
  <c r="BZ49" i="12"/>
  <c r="BY49" i="12"/>
  <c r="BX49" i="12"/>
  <c r="BW49" i="12"/>
  <c r="BZ48" i="12"/>
  <c r="CA48" i="12" s="1"/>
  <c r="BY48" i="12"/>
  <c r="BX48" i="12"/>
  <c r="BW48" i="12"/>
  <c r="BZ47" i="12"/>
  <c r="BY47" i="12"/>
  <c r="BX47" i="12"/>
  <c r="BW47" i="12"/>
  <c r="BZ46" i="12"/>
  <c r="BY46" i="12"/>
  <c r="BX46" i="12"/>
  <c r="BW46" i="12"/>
  <c r="BZ45" i="12"/>
  <c r="BY45" i="12"/>
  <c r="BX45" i="12"/>
  <c r="BW45" i="12"/>
  <c r="BZ44" i="12"/>
  <c r="BY44" i="12"/>
  <c r="BX44" i="12"/>
  <c r="BW44" i="12"/>
  <c r="BZ43" i="12"/>
  <c r="BY43" i="12"/>
  <c r="BX43" i="12"/>
  <c r="CA43" i="12" s="1"/>
  <c r="BW43" i="12"/>
  <c r="BZ42" i="12"/>
  <c r="BY42" i="12"/>
  <c r="BX42" i="12"/>
  <c r="BW42" i="12"/>
  <c r="BZ41" i="12"/>
  <c r="BY41" i="12"/>
  <c r="BX41" i="12"/>
  <c r="BW41" i="12"/>
  <c r="BZ40" i="12"/>
  <c r="BY40" i="12"/>
  <c r="BX40" i="12"/>
  <c r="BW40" i="12"/>
  <c r="BT86" i="12"/>
  <c r="BS86" i="12"/>
  <c r="BR86" i="12"/>
  <c r="BQ86" i="12"/>
  <c r="BT85" i="12"/>
  <c r="BS85" i="12"/>
  <c r="BR85" i="12"/>
  <c r="BQ85" i="12"/>
  <c r="BT84" i="12"/>
  <c r="BS84" i="12"/>
  <c r="BR84" i="12"/>
  <c r="BQ84" i="12"/>
  <c r="BT83" i="12"/>
  <c r="BS83" i="12"/>
  <c r="BR83" i="12"/>
  <c r="BQ83" i="12"/>
  <c r="BT82" i="12"/>
  <c r="BS82" i="12"/>
  <c r="BR82" i="12"/>
  <c r="BQ82" i="12"/>
  <c r="BT81" i="12"/>
  <c r="BS81" i="12"/>
  <c r="BR81" i="12"/>
  <c r="BQ81" i="12"/>
  <c r="BT80" i="12"/>
  <c r="BS80" i="12"/>
  <c r="BR80" i="12"/>
  <c r="BQ80" i="12"/>
  <c r="BT79" i="12"/>
  <c r="BS79" i="12"/>
  <c r="BR79" i="12"/>
  <c r="BQ79" i="12"/>
  <c r="BT78" i="12"/>
  <c r="BS78" i="12"/>
  <c r="BR78" i="12"/>
  <c r="BQ78" i="12"/>
  <c r="BT77" i="12"/>
  <c r="BS77" i="12"/>
  <c r="BR77" i="12"/>
  <c r="BQ77" i="12"/>
  <c r="BT76" i="12"/>
  <c r="BS76" i="12"/>
  <c r="BR76" i="12"/>
  <c r="BQ76" i="12"/>
  <c r="BT75" i="12"/>
  <c r="BS75" i="12"/>
  <c r="BR75" i="12"/>
  <c r="BQ75" i="12"/>
  <c r="BT74" i="12"/>
  <c r="BS74" i="12"/>
  <c r="BR74" i="12"/>
  <c r="BQ74" i="12"/>
  <c r="BT73" i="12"/>
  <c r="BS73" i="12"/>
  <c r="BR73" i="12"/>
  <c r="BQ73" i="12"/>
  <c r="BT72" i="12"/>
  <c r="BS72" i="12"/>
  <c r="BR72" i="12"/>
  <c r="BQ72" i="12"/>
  <c r="BT71" i="12"/>
  <c r="BS71" i="12"/>
  <c r="BR71" i="12"/>
  <c r="BQ71" i="12"/>
  <c r="BT70" i="12"/>
  <c r="BS70" i="12"/>
  <c r="BR70" i="12"/>
  <c r="BQ70" i="12"/>
  <c r="BT69" i="12"/>
  <c r="BS69" i="12"/>
  <c r="BR69" i="12"/>
  <c r="BQ69" i="12"/>
  <c r="BT68" i="12"/>
  <c r="BS68" i="12"/>
  <c r="BR68" i="12"/>
  <c r="BQ68" i="12"/>
  <c r="BT67" i="12"/>
  <c r="BS67" i="12"/>
  <c r="BR67" i="12"/>
  <c r="BQ67" i="12"/>
  <c r="BT66" i="12"/>
  <c r="BS66" i="12"/>
  <c r="BR66" i="12"/>
  <c r="BQ66" i="12"/>
  <c r="BT65" i="12"/>
  <c r="BS65" i="12"/>
  <c r="BR65" i="12"/>
  <c r="BQ65" i="12"/>
  <c r="BT64" i="12"/>
  <c r="BS64" i="12"/>
  <c r="BR64" i="12"/>
  <c r="BQ64" i="12"/>
  <c r="BT63" i="12"/>
  <c r="BS63" i="12"/>
  <c r="BR63" i="12"/>
  <c r="BQ63" i="12"/>
  <c r="BT62" i="12"/>
  <c r="BS62" i="12"/>
  <c r="BR62" i="12"/>
  <c r="BQ62" i="12"/>
  <c r="BT61" i="12"/>
  <c r="BS61" i="12"/>
  <c r="BR61" i="12"/>
  <c r="BQ61" i="12"/>
  <c r="BT60" i="12"/>
  <c r="BS60" i="12"/>
  <c r="BR60" i="12"/>
  <c r="BQ60" i="12"/>
  <c r="BT59" i="12"/>
  <c r="BS59" i="12"/>
  <c r="BR59" i="12"/>
  <c r="BQ59" i="12"/>
  <c r="BT58" i="12"/>
  <c r="BS58" i="12"/>
  <c r="BR58" i="12"/>
  <c r="BU58" i="12" s="1"/>
  <c r="BQ58" i="12"/>
  <c r="BT57" i="12"/>
  <c r="BS57" i="12"/>
  <c r="BR57" i="12"/>
  <c r="BQ57" i="12"/>
  <c r="BT56" i="12"/>
  <c r="BS56" i="12"/>
  <c r="BR56" i="12"/>
  <c r="BQ56" i="12"/>
  <c r="BT55" i="12"/>
  <c r="BS55" i="12"/>
  <c r="BR55" i="12"/>
  <c r="BQ55" i="12"/>
  <c r="BT54" i="12"/>
  <c r="BS54" i="12"/>
  <c r="BR54" i="12"/>
  <c r="BQ54" i="12"/>
  <c r="BT53" i="12"/>
  <c r="BS53" i="12"/>
  <c r="BR53" i="12"/>
  <c r="BQ53" i="12"/>
  <c r="BT52" i="12"/>
  <c r="BS52" i="12"/>
  <c r="BR52" i="12"/>
  <c r="BQ52" i="12"/>
  <c r="BT51" i="12"/>
  <c r="BS51" i="12"/>
  <c r="BR51" i="12"/>
  <c r="BQ51" i="12"/>
  <c r="BT50" i="12"/>
  <c r="BS50" i="12"/>
  <c r="BR50" i="12"/>
  <c r="BQ50" i="12"/>
  <c r="BT49" i="12"/>
  <c r="BS49" i="12"/>
  <c r="BR49" i="12"/>
  <c r="BQ49" i="12"/>
  <c r="BT48" i="12"/>
  <c r="BS48" i="12"/>
  <c r="BR48" i="12"/>
  <c r="BQ48" i="12"/>
  <c r="BT47" i="12"/>
  <c r="BS47" i="12"/>
  <c r="BR47" i="12"/>
  <c r="BQ47" i="12"/>
  <c r="BT46" i="12"/>
  <c r="BS46" i="12"/>
  <c r="BR46" i="12"/>
  <c r="BQ46" i="12"/>
  <c r="BT45" i="12"/>
  <c r="BS45" i="12"/>
  <c r="BR45" i="12"/>
  <c r="BQ45" i="12"/>
  <c r="BT44" i="12"/>
  <c r="BS44" i="12"/>
  <c r="BR44" i="12"/>
  <c r="BQ44" i="12"/>
  <c r="BT43" i="12"/>
  <c r="BS43" i="12"/>
  <c r="BR43" i="12"/>
  <c r="BQ43" i="12"/>
  <c r="BT42" i="12"/>
  <c r="BS42" i="12"/>
  <c r="BR42" i="12"/>
  <c r="BQ42" i="12"/>
  <c r="BT41" i="12"/>
  <c r="BS41" i="12"/>
  <c r="BR41" i="12"/>
  <c r="BQ41" i="12"/>
  <c r="BT40" i="12"/>
  <c r="BS40" i="12"/>
  <c r="BR40" i="12"/>
  <c r="BQ40" i="12"/>
  <c r="BN86" i="12"/>
  <c r="BM86" i="12"/>
  <c r="BL86" i="12"/>
  <c r="BK86" i="12"/>
  <c r="BN85" i="12"/>
  <c r="BM85" i="12"/>
  <c r="BL85" i="12"/>
  <c r="BK85" i="12"/>
  <c r="BN84" i="12"/>
  <c r="BM84" i="12"/>
  <c r="BL84" i="12"/>
  <c r="BK84" i="12"/>
  <c r="BN83" i="12"/>
  <c r="BM83" i="12"/>
  <c r="BL83" i="12"/>
  <c r="BK83" i="12"/>
  <c r="BN82" i="12"/>
  <c r="BM82" i="12"/>
  <c r="BL82" i="12"/>
  <c r="BK82" i="12"/>
  <c r="BN81" i="12"/>
  <c r="BM81" i="12"/>
  <c r="BL81" i="12"/>
  <c r="BK81" i="12"/>
  <c r="BN80" i="12"/>
  <c r="BM80" i="12"/>
  <c r="BL80" i="12"/>
  <c r="BK80" i="12"/>
  <c r="BN79" i="12"/>
  <c r="BM79" i="12"/>
  <c r="BL79" i="12"/>
  <c r="BK79" i="12"/>
  <c r="BN78" i="12"/>
  <c r="BM78" i="12"/>
  <c r="BL78" i="12"/>
  <c r="BK78" i="12"/>
  <c r="BN77" i="12"/>
  <c r="BM77" i="12"/>
  <c r="BL77" i="12"/>
  <c r="BK77" i="12"/>
  <c r="BN76" i="12"/>
  <c r="BM76" i="12"/>
  <c r="BL76" i="12"/>
  <c r="BK76" i="12"/>
  <c r="BN75" i="12"/>
  <c r="BM75" i="12"/>
  <c r="BL75" i="12"/>
  <c r="BK75" i="12"/>
  <c r="BN74" i="12"/>
  <c r="BM74" i="12"/>
  <c r="BL74" i="12"/>
  <c r="BK74" i="12"/>
  <c r="BN73" i="12"/>
  <c r="BM73" i="12"/>
  <c r="BL73" i="12"/>
  <c r="BK73" i="12"/>
  <c r="BN72" i="12"/>
  <c r="BM72" i="12"/>
  <c r="BL72" i="12"/>
  <c r="BK72" i="12"/>
  <c r="BN71" i="12"/>
  <c r="BM71" i="12"/>
  <c r="BL71" i="12"/>
  <c r="BK71" i="12"/>
  <c r="BN70" i="12"/>
  <c r="BM70" i="12"/>
  <c r="BL70" i="12"/>
  <c r="BK70" i="12"/>
  <c r="BN69" i="12"/>
  <c r="BM69" i="12"/>
  <c r="BL69" i="12"/>
  <c r="BK69" i="12"/>
  <c r="BN68" i="12"/>
  <c r="BM68" i="12"/>
  <c r="BL68" i="12"/>
  <c r="BK68" i="12"/>
  <c r="BN67" i="12"/>
  <c r="BM67" i="12"/>
  <c r="BL67" i="12"/>
  <c r="BK67" i="12"/>
  <c r="BN66" i="12"/>
  <c r="BM66" i="12"/>
  <c r="BL66" i="12"/>
  <c r="BK66" i="12"/>
  <c r="BN65" i="12"/>
  <c r="BM65" i="12"/>
  <c r="BL65" i="12"/>
  <c r="BK65" i="12"/>
  <c r="BN64" i="12"/>
  <c r="BM64" i="12"/>
  <c r="BL64" i="12"/>
  <c r="BK64" i="12"/>
  <c r="BN63" i="12"/>
  <c r="BM63" i="12"/>
  <c r="BL63" i="12"/>
  <c r="BK63" i="12"/>
  <c r="BN62" i="12"/>
  <c r="BM62" i="12"/>
  <c r="BL62" i="12"/>
  <c r="BK62" i="12"/>
  <c r="BN61" i="12"/>
  <c r="BM61" i="12"/>
  <c r="BL61" i="12"/>
  <c r="BK61" i="12"/>
  <c r="BN60" i="12"/>
  <c r="BM60" i="12"/>
  <c r="BL60" i="12"/>
  <c r="BK60" i="12"/>
  <c r="BN59" i="12"/>
  <c r="BM59" i="12"/>
  <c r="BL59" i="12"/>
  <c r="BK59" i="12"/>
  <c r="BO59" i="12" s="1"/>
  <c r="BN58" i="12"/>
  <c r="BM58" i="12"/>
  <c r="BL58" i="12"/>
  <c r="BK58" i="12"/>
  <c r="BN57" i="12"/>
  <c r="BM57" i="12"/>
  <c r="BL57" i="12"/>
  <c r="BK57" i="12"/>
  <c r="BN56" i="12"/>
  <c r="BM56" i="12"/>
  <c r="BL56" i="12"/>
  <c r="BK56" i="12"/>
  <c r="BN55" i="12"/>
  <c r="BM55" i="12"/>
  <c r="BL55" i="12"/>
  <c r="BK55" i="12"/>
  <c r="BN54" i="12"/>
  <c r="BM54" i="12"/>
  <c r="BL54" i="12"/>
  <c r="BK54" i="12"/>
  <c r="BN53" i="12"/>
  <c r="BM53" i="12"/>
  <c r="BL53" i="12"/>
  <c r="BK53" i="12"/>
  <c r="BN52" i="12"/>
  <c r="BM52" i="12"/>
  <c r="BL52" i="12"/>
  <c r="BK52" i="12"/>
  <c r="BN51" i="12"/>
  <c r="BM51" i="12"/>
  <c r="BL51" i="12"/>
  <c r="BK51" i="12"/>
  <c r="BN50" i="12"/>
  <c r="BM50" i="12"/>
  <c r="BL50" i="12"/>
  <c r="BK50" i="12"/>
  <c r="BN49" i="12"/>
  <c r="BM49" i="12"/>
  <c r="BL49" i="12"/>
  <c r="BK49" i="12"/>
  <c r="BN48" i="12"/>
  <c r="BM48" i="12"/>
  <c r="BL48" i="12"/>
  <c r="BK48" i="12"/>
  <c r="BN47" i="12"/>
  <c r="BM47" i="12"/>
  <c r="BL47" i="12"/>
  <c r="BK47" i="12"/>
  <c r="BN46" i="12"/>
  <c r="BM46" i="12"/>
  <c r="BL46" i="12"/>
  <c r="BK46" i="12"/>
  <c r="BN45" i="12"/>
  <c r="BM45" i="12"/>
  <c r="BL45" i="12"/>
  <c r="BK45" i="12"/>
  <c r="BN44" i="12"/>
  <c r="BM44" i="12"/>
  <c r="BL44" i="12"/>
  <c r="BK44" i="12"/>
  <c r="BN43" i="12"/>
  <c r="BM43" i="12"/>
  <c r="BL43" i="12"/>
  <c r="BK43" i="12"/>
  <c r="BN42" i="12"/>
  <c r="BM42" i="12"/>
  <c r="BL42" i="12"/>
  <c r="BK42" i="12"/>
  <c r="BN41" i="12"/>
  <c r="BM41" i="12"/>
  <c r="BL41" i="12"/>
  <c r="BK41" i="12"/>
  <c r="BN40" i="12"/>
  <c r="BM40" i="12"/>
  <c r="BL40" i="12"/>
  <c r="BK40" i="12"/>
  <c r="BH86" i="12"/>
  <c r="BG86" i="12"/>
  <c r="BF86" i="12"/>
  <c r="BE86" i="12"/>
  <c r="BH85" i="12"/>
  <c r="BG85" i="12"/>
  <c r="BF85" i="12"/>
  <c r="BE85" i="12"/>
  <c r="BH84" i="12"/>
  <c r="BG84" i="12"/>
  <c r="BF84" i="12"/>
  <c r="BE84" i="12"/>
  <c r="BH83" i="12"/>
  <c r="BG83" i="12"/>
  <c r="BF83" i="12"/>
  <c r="BE83" i="12"/>
  <c r="BI83" i="12" s="1"/>
  <c r="BH82" i="12"/>
  <c r="BG82" i="12"/>
  <c r="BF82" i="12"/>
  <c r="BE82" i="12"/>
  <c r="BH81" i="12"/>
  <c r="BG81" i="12"/>
  <c r="BF81" i="12"/>
  <c r="BE81" i="12"/>
  <c r="BH80" i="12"/>
  <c r="BG80" i="12"/>
  <c r="BF80" i="12"/>
  <c r="BE80" i="12"/>
  <c r="BH79" i="12"/>
  <c r="BG79" i="12"/>
  <c r="BF79" i="12"/>
  <c r="BE79" i="12"/>
  <c r="BH78" i="12"/>
  <c r="BG78" i="12"/>
  <c r="BF78" i="12"/>
  <c r="BE78" i="12"/>
  <c r="BH77" i="12"/>
  <c r="BG77" i="12"/>
  <c r="BF77" i="12"/>
  <c r="BE77" i="12"/>
  <c r="BH76" i="12"/>
  <c r="BG76" i="12"/>
  <c r="BF76" i="12"/>
  <c r="BE76" i="12"/>
  <c r="BH75" i="12"/>
  <c r="BG75" i="12"/>
  <c r="BF75" i="12"/>
  <c r="BE75" i="12"/>
  <c r="BH74" i="12"/>
  <c r="BG74" i="12"/>
  <c r="BF74" i="12"/>
  <c r="BE74" i="12"/>
  <c r="BH73" i="12"/>
  <c r="BG73" i="12"/>
  <c r="BF73" i="12"/>
  <c r="BE73" i="12"/>
  <c r="BH72" i="12"/>
  <c r="BG72" i="12"/>
  <c r="BF72" i="12"/>
  <c r="BE72" i="12"/>
  <c r="BH71" i="12"/>
  <c r="BG71" i="12"/>
  <c r="BF71" i="12"/>
  <c r="BE71" i="12"/>
  <c r="BH70" i="12"/>
  <c r="BG70" i="12"/>
  <c r="BF70" i="12"/>
  <c r="BE70" i="12"/>
  <c r="BH69" i="12"/>
  <c r="BG69" i="12"/>
  <c r="BF69" i="12"/>
  <c r="BE69" i="12"/>
  <c r="BH68" i="12"/>
  <c r="BG68" i="12"/>
  <c r="BF68" i="12"/>
  <c r="BE68" i="12"/>
  <c r="BH67" i="12"/>
  <c r="BG67" i="12"/>
  <c r="BF67" i="12"/>
  <c r="BI67" i="12" s="1"/>
  <c r="BE67" i="12"/>
  <c r="BH66" i="12"/>
  <c r="BG66" i="12"/>
  <c r="BF66" i="12"/>
  <c r="BE66" i="12"/>
  <c r="BH65" i="12"/>
  <c r="BG65" i="12"/>
  <c r="BF65" i="12"/>
  <c r="BE65" i="12"/>
  <c r="BH64" i="12"/>
  <c r="BG64" i="12"/>
  <c r="BF64" i="12"/>
  <c r="BE64" i="12"/>
  <c r="BH63" i="12"/>
  <c r="BG63" i="12"/>
  <c r="BF63" i="12"/>
  <c r="BE63" i="12"/>
  <c r="BH62" i="12"/>
  <c r="BG62" i="12"/>
  <c r="BF62" i="12"/>
  <c r="BE62" i="12"/>
  <c r="BH61" i="12"/>
  <c r="BG61" i="12"/>
  <c r="BF61" i="12"/>
  <c r="BE61" i="12"/>
  <c r="BH60" i="12"/>
  <c r="BG60" i="12"/>
  <c r="BF60" i="12"/>
  <c r="BE60" i="12"/>
  <c r="BH59" i="12"/>
  <c r="BG59" i="12"/>
  <c r="BF59" i="12"/>
  <c r="BE59" i="12"/>
  <c r="BH58" i="12"/>
  <c r="BG58" i="12"/>
  <c r="BF58" i="12"/>
  <c r="BE58" i="12"/>
  <c r="BH57" i="12"/>
  <c r="BG57" i="12"/>
  <c r="BF57" i="12"/>
  <c r="BE57" i="12"/>
  <c r="BH56" i="12"/>
  <c r="BG56" i="12"/>
  <c r="BF56" i="12"/>
  <c r="BE56" i="12"/>
  <c r="BH55" i="12"/>
  <c r="BG55" i="12"/>
  <c r="BF55" i="12"/>
  <c r="BE55" i="12"/>
  <c r="BH54" i="12"/>
  <c r="BG54" i="12"/>
  <c r="BF54" i="12"/>
  <c r="BE54" i="12"/>
  <c r="BH53" i="12"/>
  <c r="BG53" i="12"/>
  <c r="BF53" i="12"/>
  <c r="BE53" i="12"/>
  <c r="BH52" i="12"/>
  <c r="BG52" i="12"/>
  <c r="BF52" i="12"/>
  <c r="BE52" i="12"/>
  <c r="BH51" i="12"/>
  <c r="BG51" i="12"/>
  <c r="BF51" i="12"/>
  <c r="BE51" i="12"/>
  <c r="BH50" i="12"/>
  <c r="BG50" i="12"/>
  <c r="BF50" i="12"/>
  <c r="BE50" i="12"/>
  <c r="BH49" i="12"/>
  <c r="BG49" i="12"/>
  <c r="BF49" i="12"/>
  <c r="BE49" i="12"/>
  <c r="BH48" i="12"/>
  <c r="BG48" i="12"/>
  <c r="BF48" i="12"/>
  <c r="BE48" i="12"/>
  <c r="BH47" i="12"/>
  <c r="BG47" i="12"/>
  <c r="BF47" i="12"/>
  <c r="BE47" i="12"/>
  <c r="BH46" i="12"/>
  <c r="BG46" i="12"/>
  <c r="BF46" i="12"/>
  <c r="BE46" i="12"/>
  <c r="BH45" i="12"/>
  <c r="BG45" i="12"/>
  <c r="BF45" i="12"/>
  <c r="BE45" i="12"/>
  <c r="BH44" i="12"/>
  <c r="BG44" i="12"/>
  <c r="BF44" i="12"/>
  <c r="BE44" i="12"/>
  <c r="BH43" i="12"/>
  <c r="BG43" i="12"/>
  <c r="BF43" i="12"/>
  <c r="BI43" i="12" s="1"/>
  <c r="BE43" i="12"/>
  <c r="BH42" i="12"/>
  <c r="BG42" i="12"/>
  <c r="BF42" i="12"/>
  <c r="BE42" i="12"/>
  <c r="BH41" i="12"/>
  <c r="BG41" i="12"/>
  <c r="BF41" i="12"/>
  <c r="BE41" i="12"/>
  <c r="BH40" i="12"/>
  <c r="BG40" i="12"/>
  <c r="BF40" i="12"/>
  <c r="BE40" i="12"/>
  <c r="BB86" i="12"/>
  <c r="BA86" i="12"/>
  <c r="AZ86" i="12"/>
  <c r="AY86" i="12"/>
  <c r="BB85" i="12"/>
  <c r="BA85" i="12"/>
  <c r="AZ85" i="12"/>
  <c r="AY85" i="12"/>
  <c r="BB84" i="12"/>
  <c r="BA84" i="12"/>
  <c r="AZ84" i="12"/>
  <c r="AY84" i="12"/>
  <c r="BB83" i="12"/>
  <c r="BA83" i="12"/>
  <c r="AZ83" i="12"/>
  <c r="BC83" i="12" s="1"/>
  <c r="AY83" i="12"/>
  <c r="BB82" i="12"/>
  <c r="BA82" i="12"/>
  <c r="AZ82" i="12"/>
  <c r="AY82" i="12"/>
  <c r="BB81" i="12"/>
  <c r="BA81" i="12"/>
  <c r="AZ81" i="12"/>
  <c r="AY81" i="12"/>
  <c r="BB80" i="12"/>
  <c r="BA80" i="12"/>
  <c r="AZ80" i="12"/>
  <c r="AY80" i="12"/>
  <c r="BB79" i="12"/>
  <c r="BA79" i="12"/>
  <c r="AZ79" i="12"/>
  <c r="AY79" i="12"/>
  <c r="BB78" i="12"/>
  <c r="BA78" i="12"/>
  <c r="AZ78" i="12"/>
  <c r="AY78" i="12"/>
  <c r="BB77" i="12"/>
  <c r="BA77" i="12"/>
  <c r="AZ77" i="12"/>
  <c r="AY77" i="12"/>
  <c r="BB76" i="12"/>
  <c r="BA76" i="12"/>
  <c r="AZ76" i="12"/>
  <c r="AY76" i="12"/>
  <c r="BB75" i="12"/>
  <c r="BA75" i="12"/>
  <c r="AZ75" i="12"/>
  <c r="AY75" i="12"/>
  <c r="BB74" i="12"/>
  <c r="BA74" i="12"/>
  <c r="AZ74" i="12"/>
  <c r="AY74" i="12"/>
  <c r="BB73" i="12"/>
  <c r="BA73" i="12"/>
  <c r="AZ73" i="12"/>
  <c r="AY73" i="12"/>
  <c r="BB72" i="12"/>
  <c r="BA72" i="12"/>
  <c r="AZ72" i="12"/>
  <c r="AY72" i="12"/>
  <c r="BB71" i="12"/>
  <c r="BA71" i="12"/>
  <c r="AZ71" i="12"/>
  <c r="AY71" i="12"/>
  <c r="BB70" i="12"/>
  <c r="BA70" i="12"/>
  <c r="AZ70" i="12"/>
  <c r="AY70" i="12"/>
  <c r="BB69" i="12"/>
  <c r="BA69" i="12"/>
  <c r="AZ69" i="12"/>
  <c r="AY69" i="12"/>
  <c r="BB68" i="12"/>
  <c r="BA68" i="12"/>
  <c r="AZ68" i="12"/>
  <c r="AY68" i="12"/>
  <c r="BB67" i="12"/>
  <c r="BA67" i="12"/>
  <c r="AZ67" i="12"/>
  <c r="AY67" i="12"/>
  <c r="BB66" i="12"/>
  <c r="BA66" i="12"/>
  <c r="AZ66" i="12"/>
  <c r="AY66" i="12"/>
  <c r="BB65" i="12"/>
  <c r="BA65" i="12"/>
  <c r="AZ65" i="12"/>
  <c r="AY65" i="12"/>
  <c r="BB64" i="12"/>
  <c r="BA64" i="12"/>
  <c r="AZ64" i="12"/>
  <c r="AY64" i="12"/>
  <c r="BB63" i="12"/>
  <c r="BA63" i="12"/>
  <c r="AZ63" i="12"/>
  <c r="AY63" i="12"/>
  <c r="BB62" i="12"/>
  <c r="BA62" i="12"/>
  <c r="AZ62" i="12"/>
  <c r="AY62" i="12"/>
  <c r="BB61" i="12"/>
  <c r="BA61" i="12"/>
  <c r="AZ61" i="12"/>
  <c r="AY61" i="12"/>
  <c r="BB60" i="12"/>
  <c r="BA60" i="12"/>
  <c r="AZ60" i="12"/>
  <c r="AY60" i="12"/>
  <c r="BB59" i="12"/>
  <c r="BA59" i="12"/>
  <c r="AZ59" i="12"/>
  <c r="AY59" i="12"/>
  <c r="BB58" i="12"/>
  <c r="BA58" i="12"/>
  <c r="AZ58" i="12"/>
  <c r="AY58" i="12"/>
  <c r="BB57" i="12"/>
  <c r="BA57" i="12"/>
  <c r="AZ57" i="12"/>
  <c r="AY57" i="12"/>
  <c r="BB56" i="12"/>
  <c r="BA56" i="12"/>
  <c r="AZ56" i="12"/>
  <c r="AY56" i="12"/>
  <c r="BB55" i="12"/>
  <c r="BA55" i="12"/>
  <c r="AZ55" i="12"/>
  <c r="AY55" i="12"/>
  <c r="BB54" i="12"/>
  <c r="BA54" i="12"/>
  <c r="AZ54" i="12"/>
  <c r="AY54" i="12"/>
  <c r="BB53" i="12"/>
  <c r="BA53" i="12"/>
  <c r="AZ53" i="12"/>
  <c r="AY53" i="12"/>
  <c r="BB52" i="12"/>
  <c r="BA52" i="12"/>
  <c r="AZ52" i="12"/>
  <c r="AY52" i="12"/>
  <c r="BB51" i="12"/>
  <c r="BA51" i="12"/>
  <c r="AZ51" i="12"/>
  <c r="AY51" i="12"/>
  <c r="BB50" i="12"/>
  <c r="BA50" i="12"/>
  <c r="AZ50" i="12"/>
  <c r="AY50" i="12"/>
  <c r="BB49" i="12"/>
  <c r="BA49" i="12"/>
  <c r="AZ49" i="12"/>
  <c r="AY49" i="12"/>
  <c r="BB48" i="12"/>
  <c r="BA48" i="12"/>
  <c r="AZ48" i="12"/>
  <c r="AY48" i="12"/>
  <c r="BB47" i="12"/>
  <c r="BA47" i="12"/>
  <c r="AZ47" i="12"/>
  <c r="AY47" i="12"/>
  <c r="BB46" i="12"/>
  <c r="BA46" i="12"/>
  <c r="AZ46" i="12"/>
  <c r="AY46" i="12"/>
  <c r="BB45" i="12"/>
  <c r="BA45" i="12"/>
  <c r="AZ45" i="12"/>
  <c r="AY45" i="12"/>
  <c r="BB44" i="12"/>
  <c r="BA44" i="12"/>
  <c r="AZ44" i="12"/>
  <c r="AY44" i="12"/>
  <c r="BB43" i="12"/>
  <c r="BA43" i="12"/>
  <c r="AZ43" i="12"/>
  <c r="AY43" i="12"/>
  <c r="BB42" i="12"/>
  <c r="BA42" i="12"/>
  <c r="AZ42" i="12"/>
  <c r="AY42" i="12"/>
  <c r="BB41" i="12"/>
  <c r="BA41" i="12"/>
  <c r="AZ41" i="12"/>
  <c r="AY41" i="12"/>
  <c r="BB40" i="12"/>
  <c r="BA40" i="12"/>
  <c r="AZ40" i="12"/>
  <c r="AY40" i="12"/>
  <c r="AV86" i="12"/>
  <c r="AU86" i="12"/>
  <c r="AT86" i="12"/>
  <c r="AS86" i="12"/>
  <c r="AV85" i="12"/>
  <c r="AU85" i="12"/>
  <c r="AT85" i="12"/>
  <c r="AS85" i="12"/>
  <c r="AV84" i="12"/>
  <c r="AU84" i="12"/>
  <c r="AT84" i="12"/>
  <c r="AS84" i="12"/>
  <c r="AV83" i="12"/>
  <c r="AU83" i="12"/>
  <c r="AT83" i="12"/>
  <c r="AS83" i="12"/>
  <c r="AV82" i="12"/>
  <c r="AU82" i="12"/>
  <c r="AT82" i="12"/>
  <c r="AS82" i="12"/>
  <c r="AV81" i="12"/>
  <c r="AU81" i="12"/>
  <c r="AT81" i="12"/>
  <c r="AS81" i="12"/>
  <c r="AV80" i="12"/>
  <c r="AU80" i="12"/>
  <c r="AT80" i="12"/>
  <c r="AS80" i="12"/>
  <c r="AV79" i="12"/>
  <c r="AU79" i="12"/>
  <c r="AT79" i="12"/>
  <c r="AS79" i="12"/>
  <c r="AV78" i="12"/>
  <c r="AU78" i="12"/>
  <c r="AT78" i="12"/>
  <c r="AS78" i="12"/>
  <c r="AV77" i="12"/>
  <c r="AU77" i="12"/>
  <c r="AT77" i="12"/>
  <c r="AS77" i="12"/>
  <c r="AV76" i="12"/>
  <c r="AU76" i="12"/>
  <c r="AT76" i="12"/>
  <c r="AS76" i="12"/>
  <c r="AV75" i="12"/>
  <c r="AU75" i="12"/>
  <c r="AT75" i="12"/>
  <c r="AS75" i="12"/>
  <c r="AV74" i="12"/>
  <c r="AU74" i="12"/>
  <c r="AT74" i="12"/>
  <c r="AS74" i="12"/>
  <c r="AV73" i="12"/>
  <c r="AU73" i="12"/>
  <c r="AT73" i="12"/>
  <c r="AS73" i="12"/>
  <c r="AV72" i="12"/>
  <c r="AU72" i="12"/>
  <c r="AT72" i="12"/>
  <c r="AS72" i="12"/>
  <c r="AV71" i="12"/>
  <c r="AU71" i="12"/>
  <c r="AT71" i="12"/>
  <c r="AS71" i="12"/>
  <c r="AV70" i="12"/>
  <c r="AU70" i="12"/>
  <c r="AT70" i="12"/>
  <c r="AS70" i="12"/>
  <c r="AV69" i="12"/>
  <c r="AU69" i="12"/>
  <c r="AT69" i="12"/>
  <c r="AS69" i="12"/>
  <c r="AV68" i="12"/>
  <c r="AU68" i="12"/>
  <c r="AT68" i="12"/>
  <c r="AS68" i="12"/>
  <c r="AV67" i="12"/>
  <c r="AU67" i="12"/>
  <c r="AT67" i="12"/>
  <c r="AS67" i="12"/>
  <c r="AV66" i="12"/>
  <c r="AU66" i="12"/>
  <c r="AT66" i="12"/>
  <c r="AS66" i="12"/>
  <c r="AV65" i="12"/>
  <c r="AU65" i="12"/>
  <c r="AT65" i="12"/>
  <c r="AS65" i="12"/>
  <c r="AV64" i="12"/>
  <c r="AU64" i="12"/>
  <c r="AT64" i="12"/>
  <c r="AS64" i="12"/>
  <c r="AV63" i="12"/>
  <c r="AU63" i="12"/>
  <c r="AT63" i="12"/>
  <c r="AS63" i="12"/>
  <c r="AV62" i="12"/>
  <c r="AU62" i="12"/>
  <c r="AT62" i="12"/>
  <c r="AS62" i="12"/>
  <c r="AV61" i="12"/>
  <c r="AU61" i="12"/>
  <c r="AT61" i="12"/>
  <c r="AS61" i="12"/>
  <c r="AV60" i="12"/>
  <c r="AU60" i="12"/>
  <c r="AT60" i="12"/>
  <c r="AS60" i="12"/>
  <c r="AV59" i="12"/>
  <c r="AU59" i="12"/>
  <c r="AT59" i="12"/>
  <c r="AS59" i="12"/>
  <c r="AV58" i="12"/>
  <c r="AU58" i="12"/>
  <c r="AT58" i="12"/>
  <c r="AS58" i="12"/>
  <c r="AV57" i="12"/>
  <c r="AU57" i="12"/>
  <c r="AT57" i="12"/>
  <c r="AS57" i="12"/>
  <c r="AV56" i="12"/>
  <c r="AU56" i="12"/>
  <c r="AT56" i="12"/>
  <c r="AS56" i="12"/>
  <c r="AV55" i="12"/>
  <c r="AU55" i="12"/>
  <c r="AT55" i="12"/>
  <c r="AS55" i="12"/>
  <c r="AV54" i="12"/>
  <c r="AU54" i="12"/>
  <c r="AT54" i="12"/>
  <c r="AS54" i="12"/>
  <c r="AV53" i="12"/>
  <c r="AU53" i="12"/>
  <c r="AT53" i="12"/>
  <c r="AS53" i="12"/>
  <c r="AV52" i="12"/>
  <c r="AU52" i="12"/>
  <c r="AT52" i="12"/>
  <c r="AS52" i="12"/>
  <c r="AV51" i="12"/>
  <c r="AU51" i="12"/>
  <c r="AT51" i="12"/>
  <c r="AS51" i="12"/>
  <c r="AV50" i="12"/>
  <c r="AU50" i="12"/>
  <c r="AT50" i="12"/>
  <c r="AS50" i="12"/>
  <c r="AV49" i="12"/>
  <c r="AU49" i="12"/>
  <c r="AT49" i="12"/>
  <c r="AS49" i="12"/>
  <c r="AV48" i="12"/>
  <c r="AU48" i="12"/>
  <c r="AT48" i="12"/>
  <c r="AS48" i="12"/>
  <c r="AV47" i="12"/>
  <c r="AU47" i="12"/>
  <c r="AT47" i="12"/>
  <c r="AS47" i="12"/>
  <c r="AV46" i="12"/>
  <c r="AU46" i="12"/>
  <c r="AT46" i="12"/>
  <c r="AS46" i="12"/>
  <c r="AV45" i="12"/>
  <c r="AU45" i="12"/>
  <c r="AT45" i="12"/>
  <c r="AS45" i="12"/>
  <c r="AV44" i="12"/>
  <c r="AU44" i="12"/>
  <c r="AT44" i="12"/>
  <c r="AS44" i="12"/>
  <c r="AV43" i="12"/>
  <c r="AU43" i="12"/>
  <c r="AT43" i="12"/>
  <c r="AS43" i="12"/>
  <c r="AV42" i="12"/>
  <c r="AU42" i="12"/>
  <c r="AT42" i="12"/>
  <c r="AS42" i="12"/>
  <c r="AV41" i="12"/>
  <c r="AU41" i="12"/>
  <c r="AT41" i="12"/>
  <c r="AS41" i="12"/>
  <c r="AV40" i="12"/>
  <c r="AU40" i="12"/>
  <c r="AT40" i="12"/>
  <c r="AS40" i="12"/>
  <c r="AP86" i="12"/>
  <c r="AO86" i="12"/>
  <c r="AN86" i="12"/>
  <c r="AM86" i="12"/>
  <c r="AP85" i="12"/>
  <c r="AO85" i="12"/>
  <c r="AN85" i="12"/>
  <c r="AM85" i="12"/>
  <c r="AP84" i="12"/>
  <c r="AO84" i="12"/>
  <c r="AN84" i="12"/>
  <c r="AM84" i="12"/>
  <c r="AP83" i="12"/>
  <c r="AO83" i="12"/>
  <c r="AN83" i="12"/>
  <c r="AM83" i="12"/>
  <c r="AP82" i="12"/>
  <c r="AO82" i="12"/>
  <c r="AN82" i="12"/>
  <c r="AM82" i="12"/>
  <c r="AP81" i="12"/>
  <c r="AO81" i="12"/>
  <c r="AN81" i="12"/>
  <c r="AM81" i="12"/>
  <c r="AP80" i="12"/>
  <c r="AO80" i="12"/>
  <c r="AN80" i="12"/>
  <c r="AM80" i="12"/>
  <c r="AP79" i="12"/>
  <c r="AO79" i="12"/>
  <c r="AN79" i="12"/>
  <c r="AM79" i="12"/>
  <c r="AP78" i="12"/>
  <c r="AO78" i="12"/>
  <c r="AN78" i="12"/>
  <c r="AM78" i="12"/>
  <c r="AP77" i="12"/>
  <c r="AO77" i="12"/>
  <c r="AN77" i="12"/>
  <c r="AM77" i="12"/>
  <c r="AP76" i="12"/>
  <c r="AO76" i="12"/>
  <c r="AN76" i="12"/>
  <c r="AM76" i="12"/>
  <c r="AP75" i="12"/>
  <c r="AO75" i="12"/>
  <c r="AN75" i="12"/>
  <c r="AM75" i="12"/>
  <c r="AP74" i="12"/>
  <c r="AO74" i="12"/>
  <c r="AN74" i="12"/>
  <c r="AM74" i="12"/>
  <c r="AP73" i="12"/>
  <c r="AO73" i="12"/>
  <c r="AN73" i="12"/>
  <c r="AM73" i="12"/>
  <c r="AP72" i="12"/>
  <c r="AO72" i="12"/>
  <c r="AN72" i="12"/>
  <c r="AM72" i="12"/>
  <c r="AP71" i="12"/>
  <c r="AO71" i="12"/>
  <c r="AN71" i="12"/>
  <c r="AM71" i="12"/>
  <c r="AP70" i="12"/>
  <c r="AO70" i="12"/>
  <c r="AN70" i="12"/>
  <c r="AM70" i="12"/>
  <c r="AP69" i="12"/>
  <c r="AO69" i="12"/>
  <c r="AN69" i="12"/>
  <c r="AM69" i="12"/>
  <c r="AP68" i="12"/>
  <c r="AO68" i="12"/>
  <c r="AN68" i="12"/>
  <c r="AM68" i="12"/>
  <c r="AP67" i="12"/>
  <c r="AO67" i="12"/>
  <c r="AN67" i="12"/>
  <c r="AM67" i="12"/>
  <c r="AP66" i="12"/>
  <c r="AO66" i="12"/>
  <c r="AN66" i="12"/>
  <c r="AM66" i="12"/>
  <c r="AP65" i="12"/>
  <c r="AO65" i="12"/>
  <c r="AN65" i="12"/>
  <c r="AM65" i="12"/>
  <c r="AP64" i="12"/>
  <c r="AO64" i="12"/>
  <c r="AN64" i="12"/>
  <c r="AM64" i="12"/>
  <c r="AP63" i="12"/>
  <c r="AO63" i="12"/>
  <c r="AN63" i="12"/>
  <c r="AM63" i="12"/>
  <c r="AP62" i="12"/>
  <c r="AO62" i="12"/>
  <c r="AN62" i="12"/>
  <c r="AM62" i="12"/>
  <c r="AP61" i="12"/>
  <c r="AO61" i="12"/>
  <c r="AN61" i="12"/>
  <c r="AM61" i="12"/>
  <c r="AP60" i="12"/>
  <c r="AO60" i="12"/>
  <c r="AN60" i="12"/>
  <c r="AM60" i="12"/>
  <c r="AP59" i="12"/>
  <c r="AO59" i="12"/>
  <c r="AN59" i="12"/>
  <c r="AM59" i="12"/>
  <c r="AP58" i="12"/>
  <c r="AO58" i="12"/>
  <c r="AN58" i="12"/>
  <c r="AM58" i="12"/>
  <c r="AP57" i="12"/>
  <c r="AO57" i="12"/>
  <c r="AN57" i="12"/>
  <c r="AM57" i="12"/>
  <c r="AP56" i="12"/>
  <c r="AO56" i="12"/>
  <c r="AN56" i="12"/>
  <c r="AM56" i="12"/>
  <c r="AP55" i="12"/>
  <c r="AO55" i="12"/>
  <c r="AN55" i="12"/>
  <c r="AM55" i="12"/>
  <c r="AP54" i="12"/>
  <c r="AO54" i="12"/>
  <c r="AN54" i="12"/>
  <c r="AM54" i="12"/>
  <c r="AP53" i="12"/>
  <c r="AO53" i="12"/>
  <c r="AN53" i="12"/>
  <c r="AM53" i="12"/>
  <c r="AP52" i="12"/>
  <c r="AO52" i="12"/>
  <c r="AN52" i="12"/>
  <c r="AM52" i="12"/>
  <c r="AP51" i="12"/>
  <c r="AO51" i="12"/>
  <c r="AN51" i="12"/>
  <c r="AM51" i="12"/>
  <c r="AP50" i="12"/>
  <c r="AO50" i="12"/>
  <c r="AN50" i="12"/>
  <c r="AM50" i="12"/>
  <c r="AP49" i="12"/>
  <c r="AO49" i="12"/>
  <c r="AN49" i="12"/>
  <c r="AM49" i="12"/>
  <c r="AP48" i="12"/>
  <c r="AO48" i="12"/>
  <c r="AN48" i="12"/>
  <c r="AM48" i="12"/>
  <c r="AP47" i="12"/>
  <c r="AO47" i="12"/>
  <c r="AN47" i="12"/>
  <c r="AM47" i="12"/>
  <c r="AP46" i="12"/>
  <c r="AO46" i="12"/>
  <c r="AN46" i="12"/>
  <c r="AM46" i="12"/>
  <c r="AP45" i="12"/>
  <c r="AO45" i="12"/>
  <c r="AN45" i="12"/>
  <c r="AM45" i="12"/>
  <c r="AP44" i="12"/>
  <c r="AO44" i="12"/>
  <c r="AN44" i="12"/>
  <c r="AM44" i="12"/>
  <c r="AP43" i="12"/>
  <c r="AO43" i="12"/>
  <c r="AN43" i="12"/>
  <c r="AM43" i="12"/>
  <c r="AP42" i="12"/>
  <c r="AO42" i="12"/>
  <c r="AN42" i="12"/>
  <c r="AM42" i="12"/>
  <c r="AP41" i="12"/>
  <c r="AO41" i="12"/>
  <c r="AN41" i="12"/>
  <c r="AM41" i="12"/>
  <c r="AP40" i="12"/>
  <c r="AO40" i="12"/>
  <c r="AN40" i="12"/>
  <c r="AM40" i="12"/>
  <c r="AJ86" i="12"/>
  <c r="AI86" i="12"/>
  <c r="AH86" i="12"/>
  <c r="AG86" i="12"/>
  <c r="AJ85" i="12"/>
  <c r="AI85" i="12"/>
  <c r="AH85" i="12"/>
  <c r="AG85" i="12"/>
  <c r="AJ84" i="12"/>
  <c r="AI84" i="12"/>
  <c r="AH84" i="12"/>
  <c r="AG84" i="12"/>
  <c r="AJ83" i="12"/>
  <c r="AI83" i="12"/>
  <c r="AH83" i="12"/>
  <c r="AG83" i="12"/>
  <c r="AJ82" i="12"/>
  <c r="AI82" i="12"/>
  <c r="AH82" i="12"/>
  <c r="AG82" i="12"/>
  <c r="AJ81" i="12"/>
  <c r="AI81" i="12"/>
  <c r="AH81" i="12"/>
  <c r="AG81" i="12"/>
  <c r="AJ80" i="12"/>
  <c r="AI80" i="12"/>
  <c r="AH80" i="12"/>
  <c r="AG80" i="12"/>
  <c r="AJ79" i="12"/>
  <c r="AI79" i="12"/>
  <c r="AH79" i="12"/>
  <c r="AG79" i="12"/>
  <c r="AJ78" i="12"/>
  <c r="AI78" i="12"/>
  <c r="AH78" i="12"/>
  <c r="AG78" i="12"/>
  <c r="AJ77" i="12"/>
  <c r="AI77" i="12"/>
  <c r="AH77" i="12"/>
  <c r="AG77" i="12"/>
  <c r="AJ76" i="12"/>
  <c r="AI76" i="12"/>
  <c r="AH76" i="12"/>
  <c r="AG76" i="12"/>
  <c r="AJ75" i="12"/>
  <c r="AI75" i="12"/>
  <c r="AH75" i="12"/>
  <c r="AG75" i="12"/>
  <c r="AJ74" i="12"/>
  <c r="AI74" i="12"/>
  <c r="AH74" i="12"/>
  <c r="AG74" i="12"/>
  <c r="AJ73" i="12"/>
  <c r="AI73" i="12"/>
  <c r="AH73" i="12"/>
  <c r="AG73" i="12"/>
  <c r="AJ72" i="12"/>
  <c r="AI72" i="12"/>
  <c r="AH72" i="12"/>
  <c r="AG72" i="12"/>
  <c r="AJ71" i="12"/>
  <c r="AI71" i="12"/>
  <c r="AH71" i="12"/>
  <c r="AG71" i="12"/>
  <c r="AJ70" i="12"/>
  <c r="AI70" i="12"/>
  <c r="AH70" i="12"/>
  <c r="AG70" i="12"/>
  <c r="AJ69" i="12"/>
  <c r="AI69" i="12"/>
  <c r="AH69" i="12"/>
  <c r="AG69" i="12"/>
  <c r="AJ68" i="12"/>
  <c r="AI68" i="12"/>
  <c r="AH68" i="12"/>
  <c r="AG68" i="12"/>
  <c r="AJ67" i="12"/>
  <c r="AI67" i="12"/>
  <c r="AH67" i="12"/>
  <c r="AG67" i="12"/>
  <c r="AJ66" i="12"/>
  <c r="AI66" i="12"/>
  <c r="AH66" i="12"/>
  <c r="AG66" i="12"/>
  <c r="AJ65" i="12"/>
  <c r="AI65" i="12"/>
  <c r="AH65" i="12"/>
  <c r="AG65" i="12"/>
  <c r="AJ64" i="12"/>
  <c r="AI64" i="12"/>
  <c r="AH64" i="12"/>
  <c r="AG64" i="12"/>
  <c r="AJ63" i="12"/>
  <c r="AI63" i="12"/>
  <c r="AH63" i="12"/>
  <c r="AG63" i="12"/>
  <c r="AJ62" i="12"/>
  <c r="AI62" i="12"/>
  <c r="AH62" i="12"/>
  <c r="AG62" i="12"/>
  <c r="AJ61" i="12"/>
  <c r="AI61" i="12"/>
  <c r="AH61" i="12"/>
  <c r="AG61" i="12"/>
  <c r="AJ60" i="12"/>
  <c r="AI60" i="12"/>
  <c r="AH60" i="12"/>
  <c r="AG60" i="12"/>
  <c r="AJ59" i="12"/>
  <c r="AI59" i="12"/>
  <c r="AH59" i="12"/>
  <c r="AG59" i="12"/>
  <c r="AJ58" i="12"/>
  <c r="AI58" i="12"/>
  <c r="AH58" i="12"/>
  <c r="AG58" i="12"/>
  <c r="AJ57" i="12"/>
  <c r="AI57" i="12"/>
  <c r="AH57" i="12"/>
  <c r="AG57" i="12"/>
  <c r="AJ56" i="12"/>
  <c r="AI56" i="12"/>
  <c r="AH56" i="12"/>
  <c r="AG56" i="12"/>
  <c r="AJ55" i="12"/>
  <c r="AI55" i="12"/>
  <c r="AH55" i="12"/>
  <c r="AG55" i="12"/>
  <c r="AJ54" i="12"/>
  <c r="AI54" i="12"/>
  <c r="AH54" i="12"/>
  <c r="AG54" i="12"/>
  <c r="AJ53" i="12"/>
  <c r="AI53" i="12"/>
  <c r="AH53" i="12"/>
  <c r="AG53" i="12"/>
  <c r="AJ52" i="12"/>
  <c r="AI52" i="12"/>
  <c r="AH52" i="12"/>
  <c r="AG52" i="12"/>
  <c r="AJ51" i="12"/>
  <c r="AI51" i="12"/>
  <c r="AH51" i="12"/>
  <c r="AG51" i="12"/>
  <c r="AK51" i="12" s="1"/>
  <c r="AJ50" i="12"/>
  <c r="AI50" i="12"/>
  <c r="AH50" i="12"/>
  <c r="AG50" i="12"/>
  <c r="AJ49" i="12"/>
  <c r="AI49" i="12"/>
  <c r="AH49" i="12"/>
  <c r="AG49" i="12"/>
  <c r="AJ48" i="12"/>
  <c r="AI48" i="12"/>
  <c r="AH48" i="12"/>
  <c r="AG48" i="12"/>
  <c r="AJ47" i="12"/>
  <c r="AI47" i="12"/>
  <c r="AH47" i="12"/>
  <c r="AG47" i="12"/>
  <c r="AJ46" i="12"/>
  <c r="AI46" i="12"/>
  <c r="AH46" i="12"/>
  <c r="AG46" i="12"/>
  <c r="AJ45" i="12"/>
  <c r="AI45" i="12"/>
  <c r="AH45" i="12"/>
  <c r="AG45" i="12"/>
  <c r="AJ44" i="12"/>
  <c r="AI44" i="12"/>
  <c r="AH44" i="12"/>
  <c r="AG44" i="12"/>
  <c r="AJ43" i="12"/>
  <c r="AI43" i="12"/>
  <c r="AH43" i="12"/>
  <c r="AG43" i="12"/>
  <c r="AK43" i="12" s="1"/>
  <c r="AJ42" i="12"/>
  <c r="AI42" i="12"/>
  <c r="AH42" i="12"/>
  <c r="AG42" i="12"/>
  <c r="AJ41" i="12"/>
  <c r="AI41" i="12"/>
  <c r="AH41" i="12"/>
  <c r="AG41" i="12"/>
  <c r="AJ40" i="12"/>
  <c r="AI40" i="12"/>
  <c r="AH40" i="12"/>
  <c r="AG40" i="12"/>
  <c r="AD86" i="12"/>
  <c r="AC86" i="12"/>
  <c r="AB86" i="12"/>
  <c r="AA86" i="12"/>
  <c r="AD85" i="12"/>
  <c r="AC85" i="12"/>
  <c r="AB85" i="12"/>
  <c r="AA85" i="12"/>
  <c r="AD84" i="12"/>
  <c r="AC84" i="12"/>
  <c r="AB84" i="12"/>
  <c r="AA84" i="12"/>
  <c r="AD83" i="12"/>
  <c r="AC83" i="12"/>
  <c r="AB83" i="12"/>
  <c r="AA83" i="12"/>
  <c r="AD82" i="12"/>
  <c r="AC82" i="12"/>
  <c r="AB82" i="12"/>
  <c r="AA82" i="12"/>
  <c r="AD81" i="12"/>
  <c r="AC81" i="12"/>
  <c r="AB81" i="12"/>
  <c r="AA81" i="12"/>
  <c r="AD80" i="12"/>
  <c r="AC80" i="12"/>
  <c r="AB80" i="12"/>
  <c r="AA80" i="12"/>
  <c r="AD79" i="12"/>
  <c r="AC79" i="12"/>
  <c r="AB79" i="12"/>
  <c r="AA79" i="12"/>
  <c r="AD78" i="12"/>
  <c r="AC78" i="12"/>
  <c r="AB78" i="12"/>
  <c r="AA78" i="12"/>
  <c r="AD77" i="12"/>
  <c r="AC77" i="12"/>
  <c r="AB77" i="12"/>
  <c r="AA77" i="12"/>
  <c r="AD76" i="12"/>
  <c r="AC76" i="12"/>
  <c r="AB76" i="12"/>
  <c r="AA76" i="12"/>
  <c r="AD75" i="12"/>
  <c r="AC75" i="12"/>
  <c r="AB75" i="12"/>
  <c r="AA75" i="12"/>
  <c r="AD74" i="12"/>
  <c r="AC74" i="12"/>
  <c r="AB74" i="12"/>
  <c r="AA74" i="12"/>
  <c r="AD73" i="12"/>
  <c r="AC73" i="12"/>
  <c r="AB73" i="12"/>
  <c r="AA73" i="12"/>
  <c r="AD72" i="12"/>
  <c r="AC72" i="12"/>
  <c r="AB72" i="12"/>
  <c r="AA72" i="12"/>
  <c r="AD71" i="12"/>
  <c r="AC71" i="12"/>
  <c r="AB71" i="12"/>
  <c r="AA71" i="12"/>
  <c r="AD70" i="12"/>
  <c r="AC70" i="12"/>
  <c r="AB70" i="12"/>
  <c r="AA70" i="12"/>
  <c r="AD69" i="12"/>
  <c r="AC69" i="12"/>
  <c r="AB69" i="12"/>
  <c r="AA69" i="12"/>
  <c r="AD68" i="12"/>
  <c r="AC68" i="12"/>
  <c r="AB68" i="12"/>
  <c r="AA68" i="12"/>
  <c r="AD67" i="12"/>
  <c r="AC67" i="12"/>
  <c r="AE67" i="12" s="1"/>
  <c r="AB67" i="12"/>
  <c r="AA67" i="12"/>
  <c r="AD66" i="12"/>
  <c r="AC66" i="12"/>
  <c r="AB66" i="12"/>
  <c r="AA66" i="12"/>
  <c r="AD65" i="12"/>
  <c r="AC65" i="12"/>
  <c r="AB65" i="12"/>
  <c r="AA65" i="12"/>
  <c r="AD64" i="12"/>
  <c r="AC64" i="12"/>
  <c r="AB64" i="12"/>
  <c r="AA64" i="12"/>
  <c r="AD63" i="12"/>
  <c r="AC63" i="12"/>
  <c r="AB63" i="12"/>
  <c r="AA63" i="12"/>
  <c r="AD62" i="12"/>
  <c r="AC62" i="12"/>
  <c r="AB62" i="12"/>
  <c r="AA62" i="12"/>
  <c r="AD61" i="12"/>
  <c r="AC61" i="12"/>
  <c r="AB61" i="12"/>
  <c r="AA61" i="12"/>
  <c r="AD60" i="12"/>
  <c r="AC60" i="12"/>
  <c r="AB60" i="12"/>
  <c r="AA60" i="12"/>
  <c r="AD59" i="12"/>
  <c r="AC59" i="12"/>
  <c r="AB59" i="12"/>
  <c r="AA59" i="12"/>
  <c r="AD58" i="12"/>
  <c r="AC58" i="12"/>
  <c r="AB58" i="12"/>
  <c r="AA58" i="12"/>
  <c r="AD57" i="12"/>
  <c r="AC57" i="12"/>
  <c r="AB57" i="12"/>
  <c r="AA57" i="12"/>
  <c r="AD56" i="12"/>
  <c r="AC56" i="12"/>
  <c r="AB56" i="12"/>
  <c r="AA56" i="12"/>
  <c r="AD55" i="12"/>
  <c r="AC55" i="12"/>
  <c r="AB55" i="12"/>
  <c r="AA55" i="12"/>
  <c r="AD54" i="12"/>
  <c r="AC54" i="12"/>
  <c r="AB54" i="12"/>
  <c r="AA54" i="12"/>
  <c r="AD53" i="12"/>
  <c r="AC53" i="12"/>
  <c r="AB53" i="12"/>
  <c r="AA53" i="12"/>
  <c r="AD52" i="12"/>
  <c r="AC52" i="12"/>
  <c r="AB52" i="12"/>
  <c r="AA52" i="12"/>
  <c r="AD51" i="12"/>
  <c r="AC51" i="12"/>
  <c r="AB51" i="12"/>
  <c r="AA51" i="12"/>
  <c r="AD50" i="12"/>
  <c r="AC50" i="12"/>
  <c r="AB50" i="12"/>
  <c r="AA50" i="12"/>
  <c r="AD49" i="12"/>
  <c r="AC49" i="12"/>
  <c r="AB49" i="12"/>
  <c r="AA49" i="12"/>
  <c r="AD48" i="12"/>
  <c r="AC48" i="12"/>
  <c r="AB48" i="12"/>
  <c r="AA48" i="12"/>
  <c r="AD47" i="12"/>
  <c r="AC47" i="12"/>
  <c r="AB47" i="12"/>
  <c r="AA47" i="12"/>
  <c r="AD46" i="12"/>
  <c r="AC46" i="12"/>
  <c r="AB46" i="12"/>
  <c r="AA46" i="12"/>
  <c r="AD45" i="12"/>
  <c r="AC45" i="12"/>
  <c r="AB45" i="12"/>
  <c r="AA45" i="12"/>
  <c r="AD44" i="12"/>
  <c r="AC44" i="12"/>
  <c r="AB44" i="12"/>
  <c r="AA44" i="12"/>
  <c r="AD43" i="12"/>
  <c r="AC43" i="12"/>
  <c r="AB43" i="12"/>
  <c r="AA43" i="12"/>
  <c r="AD42" i="12"/>
  <c r="AC42" i="12"/>
  <c r="AB42" i="12"/>
  <c r="AA42" i="12"/>
  <c r="AD41" i="12"/>
  <c r="AC41" i="12"/>
  <c r="AB41" i="12"/>
  <c r="AA41" i="12"/>
  <c r="AD40" i="12"/>
  <c r="AC40" i="12"/>
  <c r="AB40" i="12"/>
  <c r="AA40" i="12"/>
  <c r="X86" i="12"/>
  <c r="W86" i="12"/>
  <c r="V86" i="12"/>
  <c r="U86" i="12"/>
  <c r="X85" i="12"/>
  <c r="W85" i="12"/>
  <c r="V85" i="12"/>
  <c r="U85" i="12"/>
  <c r="X84" i="12"/>
  <c r="W84" i="12"/>
  <c r="V84" i="12"/>
  <c r="U84" i="12"/>
  <c r="X83" i="12"/>
  <c r="W83" i="12"/>
  <c r="V83" i="12"/>
  <c r="U83" i="12"/>
  <c r="X82" i="12"/>
  <c r="W82" i="12"/>
  <c r="V82" i="12"/>
  <c r="U82" i="12"/>
  <c r="X81" i="12"/>
  <c r="W81" i="12"/>
  <c r="V81" i="12"/>
  <c r="U81" i="12"/>
  <c r="X80" i="12"/>
  <c r="W80" i="12"/>
  <c r="V80" i="12"/>
  <c r="U80" i="12"/>
  <c r="X79" i="12"/>
  <c r="W79" i="12"/>
  <c r="V79" i="12"/>
  <c r="U79" i="12"/>
  <c r="X78" i="12"/>
  <c r="W78" i="12"/>
  <c r="V78" i="12"/>
  <c r="U78" i="12"/>
  <c r="X77" i="12"/>
  <c r="W77" i="12"/>
  <c r="V77" i="12"/>
  <c r="U77" i="12"/>
  <c r="X76" i="12"/>
  <c r="W76" i="12"/>
  <c r="V76" i="12"/>
  <c r="U76" i="12"/>
  <c r="X75" i="12"/>
  <c r="W75" i="12"/>
  <c r="V75" i="12"/>
  <c r="U75" i="12"/>
  <c r="Y75" i="12" s="1"/>
  <c r="X74" i="12"/>
  <c r="W74" i="12"/>
  <c r="V74" i="12"/>
  <c r="U74" i="12"/>
  <c r="X73" i="12"/>
  <c r="W73" i="12"/>
  <c r="V73" i="12"/>
  <c r="U73" i="12"/>
  <c r="X72" i="12"/>
  <c r="W72" i="12"/>
  <c r="V72" i="12"/>
  <c r="U72" i="12"/>
  <c r="X71" i="12"/>
  <c r="W71" i="12"/>
  <c r="V71" i="12"/>
  <c r="U71" i="12"/>
  <c r="X70" i="12"/>
  <c r="W70" i="12"/>
  <c r="V70" i="12"/>
  <c r="U70" i="12"/>
  <c r="X69" i="12"/>
  <c r="W69" i="12"/>
  <c r="V69" i="12"/>
  <c r="U69" i="12"/>
  <c r="X68" i="12"/>
  <c r="W68" i="12"/>
  <c r="V68" i="12"/>
  <c r="U68" i="12"/>
  <c r="X67" i="12"/>
  <c r="W67" i="12"/>
  <c r="V67" i="12"/>
  <c r="U67" i="12"/>
  <c r="Y67" i="12" s="1"/>
  <c r="X66" i="12"/>
  <c r="W66" i="12"/>
  <c r="V66" i="12"/>
  <c r="U66" i="12"/>
  <c r="X65" i="12"/>
  <c r="W65" i="12"/>
  <c r="V65" i="12"/>
  <c r="U65" i="12"/>
  <c r="Y65" i="12" s="1"/>
  <c r="X64" i="12"/>
  <c r="W64" i="12"/>
  <c r="V64" i="12"/>
  <c r="U64" i="12"/>
  <c r="X63" i="12"/>
  <c r="W63" i="12"/>
  <c r="V63" i="12"/>
  <c r="U63" i="12"/>
  <c r="Y63" i="12" s="1"/>
  <c r="X62" i="12"/>
  <c r="W62" i="12"/>
  <c r="V62" i="12"/>
  <c r="U62" i="12"/>
  <c r="X61" i="12"/>
  <c r="W61" i="12"/>
  <c r="V61" i="12"/>
  <c r="U61" i="12"/>
  <c r="X60" i="12"/>
  <c r="W60" i="12"/>
  <c r="V60" i="12"/>
  <c r="U60" i="12"/>
  <c r="X59" i="12"/>
  <c r="W59" i="12"/>
  <c r="V59" i="12"/>
  <c r="U59" i="12"/>
  <c r="X58" i="12"/>
  <c r="W58" i="12"/>
  <c r="V58" i="12"/>
  <c r="U58" i="12"/>
  <c r="X57" i="12"/>
  <c r="W57" i="12"/>
  <c r="V57" i="12"/>
  <c r="U57" i="12"/>
  <c r="X56" i="12"/>
  <c r="W56" i="12"/>
  <c r="V56" i="12"/>
  <c r="U56" i="12"/>
  <c r="X55" i="12"/>
  <c r="W55" i="12"/>
  <c r="V55" i="12"/>
  <c r="U55" i="12"/>
  <c r="X54" i="12"/>
  <c r="W54" i="12"/>
  <c r="V54" i="12"/>
  <c r="U54" i="12"/>
  <c r="X53" i="12"/>
  <c r="W53" i="12"/>
  <c r="V53" i="12"/>
  <c r="U53" i="12"/>
  <c r="X52" i="12"/>
  <c r="W52" i="12"/>
  <c r="V52" i="12"/>
  <c r="U52" i="12"/>
  <c r="X51" i="12"/>
  <c r="W51" i="12"/>
  <c r="V51" i="12"/>
  <c r="U51" i="12"/>
  <c r="X50" i="12"/>
  <c r="W50" i="12"/>
  <c r="V50" i="12"/>
  <c r="U50" i="12"/>
  <c r="X49" i="12"/>
  <c r="W49" i="12"/>
  <c r="V49" i="12"/>
  <c r="U49" i="12"/>
  <c r="X48" i="12"/>
  <c r="W48" i="12"/>
  <c r="V48" i="12"/>
  <c r="U48" i="12"/>
  <c r="X47" i="12"/>
  <c r="W47" i="12"/>
  <c r="V47" i="12"/>
  <c r="U47" i="12"/>
  <c r="X46" i="12"/>
  <c r="W46" i="12"/>
  <c r="V46" i="12"/>
  <c r="U46" i="12"/>
  <c r="X45" i="12"/>
  <c r="W45" i="12"/>
  <c r="V45" i="12"/>
  <c r="U45" i="12"/>
  <c r="X44" i="12"/>
  <c r="W44" i="12"/>
  <c r="V44" i="12"/>
  <c r="U44" i="12"/>
  <c r="X43" i="12"/>
  <c r="W43" i="12"/>
  <c r="V43" i="12"/>
  <c r="U43" i="12"/>
  <c r="X42" i="12"/>
  <c r="W42" i="12"/>
  <c r="V42" i="12"/>
  <c r="U42" i="12"/>
  <c r="X41" i="12"/>
  <c r="W41" i="12"/>
  <c r="V41" i="12"/>
  <c r="U41" i="12"/>
  <c r="X40" i="12"/>
  <c r="W40" i="12"/>
  <c r="V40" i="12"/>
  <c r="U40" i="12"/>
  <c r="R86" i="12"/>
  <c r="Q86" i="12"/>
  <c r="P86" i="12"/>
  <c r="O86" i="12"/>
  <c r="R85" i="12"/>
  <c r="Q85" i="12"/>
  <c r="P85" i="12"/>
  <c r="O85" i="12"/>
  <c r="R84" i="12"/>
  <c r="Q84" i="12"/>
  <c r="P84" i="12"/>
  <c r="O84" i="12"/>
  <c r="R83" i="12"/>
  <c r="Q83" i="12"/>
  <c r="P83" i="12"/>
  <c r="O83" i="12"/>
  <c r="R82" i="12"/>
  <c r="Q82" i="12"/>
  <c r="P82" i="12"/>
  <c r="O82" i="12"/>
  <c r="R81" i="12"/>
  <c r="Q81" i="12"/>
  <c r="P81" i="12"/>
  <c r="O81" i="12"/>
  <c r="R80" i="12"/>
  <c r="Q80" i="12"/>
  <c r="P80" i="12"/>
  <c r="O80" i="12"/>
  <c r="R79" i="12"/>
  <c r="Q79" i="12"/>
  <c r="P79" i="12"/>
  <c r="O79" i="12"/>
  <c r="R78" i="12"/>
  <c r="Q78" i="12"/>
  <c r="P78" i="12"/>
  <c r="O78" i="12"/>
  <c r="R77" i="12"/>
  <c r="Q77" i="12"/>
  <c r="P77" i="12"/>
  <c r="O77" i="12"/>
  <c r="R76" i="12"/>
  <c r="Q76" i="12"/>
  <c r="P76" i="12"/>
  <c r="O76" i="12"/>
  <c r="R75" i="12"/>
  <c r="Q75" i="12"/>
  <c r="P75" i="12"/>
  <c r="O75" i="12"/>
  <c r="R74" i="12"/>
  <c r="Q74" i="12"/>
  <c r="P74" i="12"/>
  <c r="O74" i="12"/>
  <c r="R73" i="12"/>
  <c r="Q73" i="12"/>
  <c r="P73" i="12"/>
  <c r="O73" i="12"/>
  <c r="R72" i="12"/>
  <c r="Q72" i="12"/>
  <c r="P72" i="12"/>
  <c r="O72" i="12"/>
  <c r="R71" i="12"/>
  <c r="Q71" i="12"/>
  <c r="P71" i="12"/>
  <c r="O71" i="12"/>
  <c r="R70" i="12"/>
  <c r="Q70" i="12"/>
  <c r="P70" i="12"/>
  <c r="O70" i="12"/>
  <c r="R69" i="12"/>
  <c r="Q69" i="12"/>
  <c r="P69" i="12"/>
  <c r="O69" i="12"/>
  <c r="R68" i="12"/>
  <c r="Q68" i="12"/>
  <c r="P68" i="12"/>
  <c r="O68" i="12"/>
  <c r="R67" i="12"/>
  <c r="Q67" i="12"/>
  <c r="P67" i="12"/>
  <c r="O67" i="12"/>
  <c r="R66" i="12"/>
  <c r="Q66" i="12"/>
  <c r="P66" i="12"/>
  <c r="O66" i="12"/>
  <c r="R65" i="12"/>
  <c r="Q65" i="12"/>
  <c r="P65" i="12"/>
  <c r="O65" i="12"/>
  <c r="R64" i="12"/>
  <c r="Q64" i="12"/>
  <c r="P64" i="12"/>
  <c r="O64" i="12"/>
  <c r="R63" i="12"/>
  <c r="Q63" i="12"/>
  <c r="P63" i="12"/>
  <c r="O63" i="12"/>
  <c r="R62" i="12"/>
  <c r="Q62" i="12"/>
  <c r="P62" i="12"/>
  <c r="O62" i="12"/>
  <c r="R61" i="12"/>
  <c r="Q61" i="12"/>
  <c r="P61" i="12"/>
  <c r="O61" i="12"/>
  <c r="R60" i="12"/>
  <c r="Q60" i="12"/>
  <c r="P60" i="12"/>
  <c r="O60" i="12"/>
  <c r="R59" i="12"/>
  <c r="Q59" i="12"/>
  <c r="P59" i="12"/>
  <c r="O59" i="12"/>
  <c r="R58" i="12"/>
  <c r="Q58" i="12"/>
  <c r="P58" i="12"/>
  <c r="O58" i="12"/>
  <c r="R57" i="12"/>
  <c r="Q57" i="12"/>
  <c r="P57" i="12"/>
  <c r="O57" i="12"/>
  <c r="R56" i="12"/>
  <c r="Q56" i="12"/>
  <c r="P56" i="12"/>
  <c r="O56" i="12"/>
  <c r="R55" i="12"/>
  <c r="Q55" i="12"/>
  <c r="P55" i="12"/>
  <c r="O55" i="12"/>
  <c r="R54" i="12"/>
  <c r="Q54" i="12"/>
  <c r="P54" i="12"/>
  <c r="O54" i="12"/>
  <c r="R53" i="12"/>
  <c r="Q53" i="12"/>
  <c r="P53" i="12"/>
  <c r="O53" i="12"/>
  <c r="R52" i="12"/>
  <c r="Q52" i="12"/>
  <c r="P52" i="12"/>
  <c r="O52" i="12"/>
  <c r="R51" i="12"/>
  <c r="Q51" i="12"/>
  <c r="P51" i="12"/>
  <c r="O51" i="12"/>
  <c r="R50" i="12"/>
  <c r="Q50" i="12"/>
  <c r="P50" i="12"/>
  <c r="O50" i="12"/>
  <c r="R49" i="12"/>
  <c r="Q49" i="12"/>
  <c r="P49" i="12"/>
  <c r="O49" i="12"/>
  <c r="R48" i="12"/>
  <c r="Q48" i="12"/>
  <c r="P48" i="12"/>
  <c r="O48" i="12"/>
  <c r="R47" i="12"/>
  <c r="Q47" i="12"/>
  <c r="P47" i="12"/>
  <c r="O47" i="12"/>
  <c r="R46" i="12"/>
  <c r="Q46" i="12"/>
  <c r="P46" i="12"/>
  <c r="O46" i="12"/>
  <c r="R45" i="12"/>
  <c r="Q45" i="12"/>
  <c r="P45" i="12"/>
  <c r="O45" i="12"/>
  <c r="R44" i="12"/>
  <c r="Q44" i="12"/>
  <c r="P44" i="12"/>
  <c r="O44" i="12"/>
  <c r="R43" i="12"/>
  <c r="Q43" i="12"/>
  <c r="P43" i="12"/>
  <c r="O43" i="12"/>
  <c r="R42" i="12"/>
  <c r="Q42" i="12"/>
  <c r="P42" i="12"/>
  <c r="O42" i="12"/>
  <c r="R41" i="12"/>
  <c r="Q41" i="12"/>
  <c r="P41" i="12"/>
  <c r="O41" i="12"/>
  <c r="R40" i="12"/>
  <c r="Q40" i="12"/>
  <c r="P40" i="12"/>
  <c r="O40" i="12"/>
  <c r="L86" i="12"/>
  <c r="K86" i="12"/>
  <c r="J86" i="12"/>
  <c r="I86" i="12"/>
  <c r="L85" i="12"/>
  <c r="K85" i="12"/>
  <c r="J85" i="12"/>
  <c r="I85" i="12"/>
  <c r="L84" i="12"/>
  <c r="K84" i="12"/>
  <c r="J84" i="12"/>
  <c r="I84" i="12"/>
  <c r="L83" i="12"/>
  <c r="K83" i="12"/>
  <c r="J83" i="12"/>
  <c r="I83" i="12"/>
  <c r="L82" i="12"/>
  <c r="K82" i="12"/>
  <c r="M82" i="12" s="1"/>
  <c r="J82" i="12"/>
  <c r="I82" i="12"/>
  <c r="L81" i="12"/>
  <c r="K81" i="12"/>
  <c r="J81" i="12"/>
  <c r="I81" i="12"/>
  <c r="L80" i="12"/>
  <c r="K80" i="12"/>
  <c r="M80" i="12" s="1"/>
  <c r="J80" i="12"/>
  <c r="I80" i="12"/>
  <c r="L79" i="12"/>
  <c r="K79" i="12"/>
  <c r="J79" i="12"/>
  <c r="I79" i="12"/>
  <c r="L78" i="12"/>
  <c r="K78" i="12"/>
  <c r="J78" i="12"/>
  <c r="I78" i="12"/>
  <c r="L77" i="12"/>
  <c r="K77" i="12"/>
  <c r="J77" i="12"/>
  <c r="I77" i="12"/>
  <c r="L76" i="12"/>
  <c r="K76" i="12"/>
  <c r="J76" i="12"/>
  <c r="I76" i="12"/>
  <c r="L75" i="12"/>
  <c r="K75" i="12"/>
  <c r="J75" i="12"/>
  <c r="I75" i="12"/>
  <c r="L74" i="12"/>
  <c r="K74" i="12"/>
  <c r="J74" i="12"/>
  <c r="I74" i="12"/>
  <c r="L73" i="12"/>
  <c r="K73" i="12"/>
  <c r="J73" i="12"/>
  <c r="I73" i="12"/>
  <c r="L72" i="12"/>
  <c r="K72" i="12"/>
  <c r="J72" i="12"/>
  <c r="I72" i="12"/>
  <c r="L71" i="12"/>
  <c r="K71" i="12"/>
  <c r="J71" i="12"/>
  <c r="I71" i="12"/>
  <c r="L70" i="12"/>
  <c r="K70" i="12"/>
  <c r="J70" i="12"/>
  <c r="I70" i="12"/>
  <c r="L69" i="12"/>
  <c r="K69" i="12"/>
  <c r="J69" i="12"/>
  <c r="I69" i="12"/>
  <c r="L68" i="12"/>
  <c r="K68" i="12"/>
  <c r="J68" i="12"/>
  <c r="I68" i="12"/>
  <c r="L67" i="12"/>
  <c r="K67" i="12"/>
  <c r="J67" i="12"/>
  <c r="I67" i="12"/>
  <c r="L66" i="12"/>
  <c r="K66" i="12"/>
  <c r="J66" i="12"/>
  <c r="I66" i="12"/>
  <c r="L65" i="12"/>
  <c r="K65" i="12"/>
  <c r="J65" i="12"/>
  <c r="I65" i="12"/>
  <c r="L64" i="12"/>
  <c r="K64" i="12"/>
  <c r="J64" i="12"/>
  <c r="I64" i="12"/>
  <c r="L63" i="12"/>
  <c r="K63" i="12"/>
  <c r="J63" i="12"/>
  <c r="I63" i="12"/>
  <c r="L62" i="12"/>
  <c r="K62" i="12"/>
  <c r="J62" i="12"/>
  <c r="I62" i="12"/>
  <c r="L61" i="12"/>
  <c r="K61" i="12"/>
  <c r="J61" i="12"/>
  <c r="I61" i="12"/>
  <c r="L60" i="12"/>
  <c r="K60" i="12"/>
  <c r="J60" i="12"/>
  <c r="I60" i="12"/>
  <c r="L59" i="12"/>
  <c r="K59" i="12"/>
  <c r="J59" i="12"/>
  <c r="I59" i="12"/>
  <c r="L58" i="12"/>
  <c r="K58" i="12"/>
  <c r="J58" i="12"/>
  <c r="I58" i="12"/>
  <c r="L57" i="12"/>
  <c r="K57" i="12"/>
  <c r="J57" i="12"/>
  <c r="I57" i="12"/>
  <c r="L56" i="12"/>
  <c r="K56" i="12"/>
  <c r="J56" i="12"/>
  <c r="I56" i="12"/>
  <c r="L55" i="12"/>
  <c r="K55" i="12"/>
  <c r="J55" i="12"/>
  <c r="I55" i="12"/>
  <c r="L54" i="12"/>
  <c r="K54" i="12"/>
  <c r="J54" i="12"/>
  <c r="I54" i="12"/>
  <c r="L53" i="12"/>
  <c r="K53" i="12"/>
  <c r="J53" i="12"/>
  <c r="I53" i="12"/>
  <c r="L52" i="12"/>
  <c r="K52" i="12"/>
  <c r="J52" i="12"/>
  <c r="I52" i="12"/>
  <c r="L51" i="12"/>
  <c r="K51" i="12"/>
  <c r="J51" i="12"/>
  <c r="I51" i="12"/>
  <c r="L50" i="12"/>
  <c r="K50" i="12"/>
  <c r="J50" i="12"/>
  <c r="I50" i="12"/>
  <c r="L49" i="12"/>
  <c r="K49" i="12"/>
  <c r="J49" i="12"/>
  <c r="I49" i="12"/>
  <c r="L48" i="12"/>
  <c r="K48" i="12"/>
  <c r="M48" i="12" s="1"/>
  <c r="J48" i="12"/>
  <c r="I48" i="12"/>
  <c r="L47" i="12"/>
  <c r="K47" i="12"/>
  <c r="J47" i="12"/>
  <c r="I47" i="12"/>
  <c r="L46" i="12"/>
  <c r="K46" i="12"/>
  <c r="J46" i="12"/>
  <c r="I46" i="12"/>
  <c r="L45" i="12"/>
  <c r="K45" i="12"/>
  <c r="J45" i="12"/>
  <c r="I45" i="12"/>
  <c r="L44" i="12"/>
  <c r="K44" i="12"/>
  <c r="J44" i="12"/>
  <c r="I44" i="12"/>
  <c r="L43" i="12"/>
  <c r="K43" i="12"/>
  <c r="J43" i="12"/>
  <c r="I43" i="12"/>
  <c r="L42" i="12"/>
  <c r="K42" i="12"/>
  <c r="J42" i="12"/>
  <c r="I42" i="12"/>
  <c r="L41" i="12"/>
  <c r="K41" i="12"/>
  <c r="J41" i="12"/>
  <c r="I41" i="12"/>
  <c r="L40" i="12"/>
  <c r="K40" i="12"/>
  <c r="J40" i="12"/>
  <c r="I40" i="12"/>
  <c r="J104" i="12" l="1"/>
  <c r="J98" i="12"/>
  <c r="J100" i="12"/>
  <c r="CC134" i="15"/>
  <c r="B149" i="15" s="1"/>
  <c r="AC134" i="15"/>
  <c r="D140" i="15" s="1"/>
  <c r="S71" i="12"/>
  <c r="S73" i="12"/>
  <c r="S75" i="12"/>
  <c r="S79" i="12"/>
  <c r="S81" i="12"/>
  <c r="S83" i="12"/>
  <c r="Y44" i="12"/>
  <c r="Y46" i="12"/>
  <c r="AK44" i="12"/>
  <c r="AK46" i="12"/>
  <c r="AK59" i="12"/>
  <c r="AQ64" i="12"/>
  <c r="BC48" i="12"/>
  <c r="CG43" i="12"/>
  <c r="CG51" i="12"/>
  <c r="CM50" i="12"/>
  <c r="CY44" i="12"/>
  <c r="CY46" i="12"/>
  <c r="J88" i="12"/>
  <c r="C6" i="12" s="1"/>
  <c r="AK42" i="12"/>
  <c r="AK52" i="12"/>
  <c r="AK54" i="12"/>
  <c r="AK60" i="12"/>
  <c r="AK62" i="12"/>
  <c r="AK76" i="12"/>
  <c r="AK78" i="12"/>
  <c r="AQ43" i="12"/>
  <c r="BC45" i="12"/>
  <c r="BC61" i="12"/>
  <c r="BC69" i="12"/>
  <c r="CA71" i="12"/>
  <c r="CA73" i="12"/>
  <c r="CA75" i="12"/>
  <c r="CG52" i="12"/>
  <c r="CG54" i="12"/>
  <c r="CG60" i="12"/>
  <c r="CG62" i="12"/>
  <c r="CG76" i="12"/>
  <c r="CG78" i="12"/>
  <c r="CY56" i="12"/>
  <c r="CY64" i="12"/>
  <c r="S58" i="12"/>
  <c r="S82" i="12"/>
  <c r="Y51" i="12"/>
  <c r="Y85" i="12"/>
  <c r="BO67" i="12"/>
  <c r="CM67" i="12"/>
  <c r="CM75" i="12"/>
  <c r="CS76" i="12"/>
  <c r="Y39" i="12"/>
  <c r="BU59" i="12"/>
  <c r="BU63" i="12"/>
  <c r="BU65" i="12"/>
  <c r="BU67" i="12"/>
  <c r="BU71" i="12"/>
  <c r="BU73" i="12"/>
  <c r="BU75" i="12"/>
  <c r="BU79" i="12"/>
  <c r="BU81" i="12"/>
  <c r="BU83" i="12"/>
  <c r="CM42" i="12"/>
  <c r="CM51" i="12"/>
  <c r="AE77" i="12"/>
  <c r="AE83" i="12"/>
  <c r="M79" i="12"/>
  <c r="S60" i="12"/>
  <c r="S62" i="12"/>
  <c r="BU44" i="12"/>
  <c r="BU46" i="12"/>
  <c r="BU60" i="12"/>
  <c r="BU62" i="12"/>
  <c r="CA41" i="12"/>
  <c r="CA83" i="12"/>
  <c r="M47" i="12"/>
  <c r="BI55" i="12"/>
  <c r="BI57" i="12"/>
  <c r="BI59" i="12"/>
  <c r="BI71" i="12"/>
  <c r="BI73" i="12"/>
  <c r="BI75" i="12"/>
  <c r="BO69" i="12"/>
  <c r="BO75" i="12"/>
  <c r="BC39" i="12"/>
  <c r="BR88" i="12"/>
  <c r="C16" i="12" s="1"/>
  <c r="CG83" i="12"/>
  <c r="BO52" i="12"/>
  <c r="BO54" i="12"/>
  <c r="L88" i="12"/>
  <c r="E6" i="12" s="1"/>
  <c r="G6" i="12" s="1"/>
  <c r="M42" i="12"/>
  <c r="M44" i="12"/>
  <c r="M56" i="12"/>
  <c r="M58" i="12"/>
  <c r="BC50" i="12"/>
  <c r="BC74" i="12"/>
  <c r="BC82" i="12"/>
  <c r="BU43" i="12"/>
  <c r="CS82" i="12"/>
  <c r="CY75" i="12"/>
  <c r="CY79" i="12"/>
  <c r="CY81" i="12"/>
  <c r="CY83" i="12"/>
  <c r="K88" i="12"/>
  <c r="D6" i="12" s="1"/>
  <c r="N6" i="12" s="1"/>
  <c r="M46" i="12"/>
  <c r="M50" i="12"/>
  <c r="M52" i="12"/>
  <c r="M54" i="12"/>
  <c r="M60" i="12"/>
  <c r="M62" i="12"/>
  <c r="M64" i="12"/>
  <c r="M66" i="12"/>
  <c r="M68" i="12"/>
  <c r="M70" i="12"/>
  <c r="M72" i="12"/>
  <c r="M74" i="12"/>
  <c r="M76" i="12"/>
  <c r="M78" i="12"/>
  <c r="M84" i="12"/>
  <c r="M86" i="12"/>
  <c r="AE60" i="12"/>
  <c r="AE62" i="12"/>
  <c r="AE75" i="12"/>
  <c r="AK74" i="12"/>
  <c r="AQ55" i="12"/>
  <c r="AQ57" i="12"/>
  <c r="AQ59" i="12"/>
  <c r="AQ63" i="12"/>
  <c r="AQ65" i="12"/>
  <c r="AQ67" i="12"/>
  <c r="AQ71" i="12"/>
  <c r="AQ73" i="12"/>
  <c r="AQ75" i="12"/>
  <c r="AQ79" i="12"/>
  <c r="AQ81" i="12"/>
  <c r="AQ83" i="12"/>
  <c r="AW44" i="12"/>
  <c r="AW46" i="12"/>
  <c r="AW84" i="12"/>
  <c r="AW86" i="12"/>
  <c r="BC41" i="12"/>
  <c r="BC55" i="12"/>
  <c r="BC57" i="12"/>
  <c r="BO50" i="12"/>
  <c r="BO60" i="12"/>
  <c r="BO62" i="12"/>
  <c r="BO68" i="12"/>
  <c r="BO70" i="12"/>
  <c r="BO84" i="12"/>
  <c r="BO86" i="12"/>
  <c r="CA67" i="12"/>
  <c r="CG61" i="12"/>
  <c r="CG67" i="12"/>
  <c r="CM66" i="12"/>
  <c r="CS72" i="12"/>
  <c r="CS74" i="12"/>
  <c r="AQ39" i="12"/>
  <c r="AE39" i="12"/>
  <c r="S39" i="12"/>
  <c r="AE50" i="12"/>
  <c r="AE58" i="12"/>
  <c r="AE68" i="12"/>
  <c r="AE76" i="12"/>
  <c r="AE78" i="12"/>
  <c r="AN88" i="12"/>
  <c r="C11" i="12" s="1"/>
  <c r="AW42" i="12"/>
  <c r="BC51" i="12"/>
  <c r="BC79" i="12"/>
  <c r="BC81" i="12"/>
  <c r="BO82" i="12"/>
  <c r="BU72" i="12"/>
  <c r="BU80" i="12"/>
  <c r="CA53" i="12"/>
  <c r="CG44" i="12"/>
  <c r="CG46" i="12"/>
  <c r="CG59" i="12"/>
  <c r="CM82" i="12"/>
  <c r="CS75" i="12"/>
  <c r="CS81" i="12"/>
  <c r="CY61" i="12"/>
  <c r="CG39" i="12"/>
  <c r="Y68" i="12"/>
  <c r="AW56" i="12"/>
  <c r="BC59" i="12"/>
  <c r="BI66" i="12"/>
  <c r="BI74" i="12"/>
  <c r="BO57" i="12"/>
  <c r="CM56" i="12"/>
  <c r="BI39" i="12"/>
  <c r="AK39" i="12"/>
  <c r="Y78" i="12"/>
  <c r="Y84" i="12"/>
  <c r="Y86" i="12"/>
  <c r="AE43" i="12"/>
  <c r="AE47" i="12"/>
  <c r="AE49" i="12"/>
  <c r="AE51" i="12"/>
  <c r="AK75" i="12"/>
  <c r="AQ52" i="12"/>
  <c r="AQ54" i="12"/>
  <c r="AW41" i="12"/>
  <c r="AW43" i="12"/>
  <c r="AW47" i="12"/>
  <c r="AW49" i="12"/>
  <c r="AW51" i="12"/>
  <c r="AW55" i="12"/>
  <c r="AW57" i="12"/>
  <c r="AW59" i="12"/>
  <c r="AW63" i="12"/>
  <c r="AW65" i="12"/>
  <c r="AW67" i="12"/>
  <c r="BC42" i="12"/>
  <c r="BC52" i="12"/>
  <c r="BC54" i="12"/>
  <c r="BC58" i="12"/>
  <c r="BC60" i="12"/>
  <c r="BC62" i="12"/>
  <c r="BC66" i="12"/>
  <c r="BC68" i="12"/>
  <c r="BC70" i="12"/>
  <c r="BO51" i="12"/>
  <c r="BU51" i="12"/>
  <c r="BU53" i="12"/>
  <c r="CA66" i="12"/>
  <c r="CA74" i="12"/>
  <c r="CA76" i="12"/>
  <c r="CA78" i="12"/>
  <c r="CS47" i="12"/>
  <c r="CS55" i="12"/>
  <c r="CS71" i="12"/>
  <c r="CY74" i="12"/>
  <c r="CY82" i="12"/>
  <c r="CY84" i="12"/>
  <c r="CY86" i="12"/>
  <c r="AW39" i="12"/>
  <c r="CS39" i="12"/>
  <c r="S67" i="12"/>
  <c r="Y42" i="12"/>
  <c r="Y70" i="12"/>
  <c r="Y83" i="12"/>
  <c r="AW64" i="12"/>
  <c r="AW72" i="12"/>
  <c r="AW80" i="12"/>
  <c r="BO55" i="12"/>
  <c r="CG74" i="12"/>
  <c r="CM58" i="12"/>
  <c r="CS61" i="12"/>
  <c r="CY42" i="12"/>
  <c r="Y66" i="12"/>
  <c r="Y76" i="12"/>
  <c r="AE41" i="12"/>
  <c r="M55" i="12"/>
  <c r="M63" i="12"/>
  <c r="M71" i="12"/>
  <c r="AE59" i="12"/>
  <c r="AK61" i="12"/>
  <c r="AK67" i="12"/>
  <c r="AQ50" i="12"/>
  <c r="AQ82" i="12"/>
  <c r="AT88" i="12"/>
  <c r="C12" i="12" s="1"/>
  <c r="AW83" i="12"/>
  <c r="BI48" i="12"/>
  <c r="BI80" i="12"/>
  <c r="CA84" i="12"/>
  <c r="CA86" i="12"/>
  <c r="CG47" i="12"/>
  <c r="CG49" i="12"/>
  <c r="CM83" i="12"/>
  <c r="CS40" i="12"/>
  <c r="CS42" i="12"/>
  <c r="CS46" i="12"/>
  <c r="CS48" i="12"/>
  <c r="CS50" i="12"/>
  <c r="CS58" i="12"/>
  <c r="CS60" i="12"/>
  <c r="CS62" i="12"/>
  <c r="CS66" i="12"/>
  <c r="M39" i="12"/>
  <c r="CO134" i="15"/>
  <c r="B151" i="15" s="1"/>
  <c r="AU134" i="15"/>
  <c r="D143" i="15" s="1"/>
  <c r="Q134" i="15"/>
  <c r="D138" i="15" s="1"/>
  <c r="AI134" i="15"/>
  <c r="D141" i="15" s="1"/>
  <c r="BS134" i="15"/>
  <c r="D147" i="15" s="1"/>
  <c r="CE134" i="15"/>
  <c r="D149" i="15" s="1"/>
  <c r="O134" i="15"/>
  <c r="B138" i="15" s="1"/>
  <c r="AA134" i="15"/>
  <c r="B140" i="15" s="1"/>
  <c r="F140" i="15" s="1"/>
  <c r="AS134" i="15"/>
  <c r="B143" i="15" s="1"/>
  <c r="BQ134" i="15"/>
  <c r="B147" i="15" s="1"/>
  <c r="J134" i="15"/>
  <c r="C137" i="15" s="1"/>
  <c r="V134" i="15"/>
  <c r="C139" i="15" s="1"/>
  <c r="AH134" i="15"/>
  <c r="C141" i="15" s="1"/>
  <c r="AT134" i="15"/>
  <c r="C143" i="15" s="1"/>
  <c r="BR134" i="15"/>
  <c r="C147" i="15" s="1"/>
  <c r="CD134" i="15"/>
  <c r="C149" i="15" s="1"/>
  <c r="G149" i="15" s="1"/>
  <c r="CP134" i="15"/>
  <c r="C151" i="15" s="1"/>
  <c r="K134" i="15"/>
  <c r="D137" i="15" s="1"/>
  <c r="W134" i="15"/>
  <c r="D139" i="15" s="1"/>
  <c r="CQ134" i="15"/>
  <c r="D151" i="15" s="1"/>
  <c r="L134" i="15"/>
  <c r="E137" i="15" s="1"/>
  <c r="X134" i="15"/>
  <c r="E139" i="15" s="1"/>
  <c r="AJ134" i="15"/>
  <c r="E141" i="15" s="1"/>
  <c r="AV134" i="15"/>
  <c r="E143" i="15" s="1"/>
  <c r="BT134" i="15"/>
  <c r="E147" i="15" s="1"/>
  <c r="CF134" i="15"/>
  <c r="E149" i="15" s="1"/>
  <c r="CR134" i="15"/>
  <c r="E151" i="15" s="1"/>
  <c r="AM134" i="15"/>
  <c r="B142" i="15" s="1"/>
  <c r="AY134" i="15"/>
  <c r="B144" i="15" s="1"/>
  <c r="BK134" i="15"/>
  <c r="B146" i="15" s="1"/>
  <c r="BW134" i="15"/>
  <c r="B148" i="15" s="1"/>
  <c r="CI134" i="15"/>
  <c r="B150" i="15" s="1"/>
  <c r="CU134" i="15"/>
  <c r="B152" i="15" s="1"/>
  <c r="P134" i="15"/>
  <c r="C138" i="15" s="1"/>
  <c r="AB134" i="15"/>
  <c r="C140" i="15" s="1"/>
  <c r="AN134" i="15"/>
  <c r="C142" i="15" s="1"/>
  <c r="AZ134" i="15"/>
  <c r="C144" i="15" s="1"/>
  <c r="BL134" i="15"/>
  <c r="C146" i="15" s="1"/>
  <c r="BX134" i="15"/>
  <c r="C148" i="15" s="1"/>
  <c r="CJ134" i="15"/>
  <c r="C150" i="15" s="1"/>
  <c r="CV134" i="15"/>
  <c r="C152" i="15" s="1"/>
  <c r="AO134" i="15"/>
  <c r="D142" i="15" s="1"/>
  <c r="BA134" i="15"/>
  <c r="D144" i="15" s="1"/>
  <c r="BM134" i="15"/>
  <c r="D146" i="15" s="1"/>
  <c r="BY134" i="15"/>
  <c r="D148" i="15" s="1"/>
  <c r="CK134" i="15"/>
  <c r="D150" i="15" s="1"/>
  <c r="CW134" i="15"/>
  <c r="D152" i="15" s="1"/>
  <c r="R134" i="15"/>
  <c r="E138" i="15" s="1"/>
  <c r="G138" i="15" s="1"/>
  <c r="AD134" i="15"/>
  <c r="E140" i="15" s="1"/>
  <c r="AP134" i="15"/>
  <c r="E142" i="15" s="1"/>
  <c r="BB134" i="15"/>
  <c r="E144" i="15" s="1"/>
  <c r="BN134" i="15"/>
  <c r="E146" i="15" s="1"/>
  <c r="BZ134" i="15"/>
  <c r="E148" i="15" s="1"/>
  <c r="CL134" i="15"/>
  <c r="E150" i="15" s="1"/>
  <c r="CX134" i="15"/>
  <c r="E152" i="15" s="1"/>
  <c r="I134" i="15"/>
  <c r="B137" i="15" s="1"/>
  <c r="G137" i="15" s="1"/>
  <c r="U134" i="15"/>
  <c r="B139" i="15" s="1"/>
  <c r="AG134" i="15"/>
  <c r="B141" i="15" s="1"/>
  <c r="L141" i="15" s="1"/>
  <c r="BY72" i="15"/>
  <c r="D86" i="15" s="1"/>
  <c r="BN72" i="15"/>
  <c r="E84" i="15" s="1"/>
  <c r="BZ72" i="15"/>
  <c r="E86" i="15" s="1"/>
  <c r="CL72" i="15"/>
  <c r="E88" i="15" s="1"/>
  <c r="CX72" i="15"/>
  <c r="E90" i="15" s="1"/>
  <c r="BX72" i="15"/>
  <c r="C86" i="15" s="1"/>
  <c r="BG72" i="15"/>
  <c r="D83" i="15" s="1"/>
  <c r="BS72" i="15"/>
  <c r="D85" i="15" s="1"/>
  <c r="CE72" i="15"/>
  <c r="D87" i="15" s="1"/>
  <c r="CQ72" i="15"/>
  <c r="D89" i="15" s="1"/>
  <c r="BK72" i="15"/>
  <c r="B84" i="15" s="1"/>
  <c r="BW72" i="15"/>
  <c r="B86" i="15" s="1"/>
  <c r="CU72" i="15"/>
  <c r="B90" i="15" s="1"/>
  <c r="Y68" i="15"/>
  <c r="BI70" i="15"/>
  <c r="BU70" i="15"/>
  <c r="CG70" i="15"/>
  <c r="M52" i="15"/>
  <c r="S59" i="15"/>
  <c r="S61" i="15"/>
  <c r="S63" i="15"/>
  <c r="S67" i="15"/>
  <c r="S69" i="15"/>
  <c r="S71" i="15"/>
  <c r="Y52" i="15"/>
  <c r="Y60" i="15"/>
  <c r="Y64" i="15"/>
  <c r="Y66" i="15"/>
  <c r="AD72" i="15"/>
  <c r="E78" i="15" s="1"/>
  <c r="AQ65" i="15"/>
  <c r="AV72" i="15"/>
  <c r="E81" i="15" s="1"/>
  <c r="BB72" i="15"/>
  <c r="E82" i="15" s="1"/>
  <c r="BF72" i="15"/>
  <c r="C83" i="15" s="1"/>
  <c r="BR72" i="15"/>
  <c r="C85" i="15" s="1"/>
  <c r="CD72" i="15"/>
  <c r="C87" i="15" s="1"/>
  <c r="CP72" i="15"/>
  <c r="C89" i="15" s="1"/>
  <c r="CJ72" i="15"/>
  <c r="C88" i="15" s="1"/>
  <c r="CV72" i="15"/>
  <c r="C90" i="15" s="1"/>
  <c r="J72" i="15"/>
  <c r="C75" i="15" s="1"/>
  <c r="AG72" i="15"/>
  <c r="B79" i="15" s="1"/>
  <c r="AS72" i="15"/>
  <c r="B81" i="15" s="1"/>
  <c r="O72" i="15"/>
  <c r="B76" i="15" s="1"/>
  <c r="K72" i="15"/>
  <c r="D75" i="15" s="1"/>
  <c r="BH72" i="15"/>
  <c r="E83" i="15" s="1"/>
  <c r="BT72" i="15"/>
  <c r="E85" i="15" s="1"/>
  <c r="CF72" i="15"/>
  <c r="E87" i="15" s="1"/>
  <c r="CR72" i="15"/>
  <c r="E89" i="15" s="1"/>
  <c r="S68" i="15"/>
  <c r="X72" i="15"/>
  <c r="E77" i="15" s="1"/>
  <c r="AE54" i="15"/>
  <c r="AI72" i="15"/>
  <c r="D79" i="15" s="1"/>
  <c r="BC54" i="15"/>
  <c r="BC60" i="15"/>
  <c r="M53" i="15"/>
  <c r="M55" i="15"/>
  <c r="S56" i="15"/>
  <c r="S58" i="15"/>
  <c r="Y61" i="15"/>
  <c r="Y63" i="15"/>
  <c r="AP72" i="15"/>
  <c r="E80" i="15" s="1"/>
  <c r="S54" i="15"/>
  <c r="Y59" i="15"/>
  <c r="Y69" i="15"/>
  <c r="Y71" i="15"/>
  <c r="AE52" i="15"/>
  <c r="AE60" i="15"/>
  <c r="AE68" i="15"/>
  <c r="AQ54" i="15"/>
  <c r="AQ56" i="15"/>
  <c r="AQ58" i="15"/>
  <c r="AQ60" i="15"/>
  <c r="AQ62" i="15"/>
  <c r="AQ64" i="15"/>
  <c r="AQ66" i="15"/>
  <c r="AQ68" i="15"/>
  <c r="AW61" i="15"/>
  <c r="AW63" i="15"/>
  <c r="L72" i="15"/>
  <c r="E75" i="15" s="1"/>
  <c r="W72" i="15"/>
  <c r="D77" i="15" s="1"/>
  <c r="AQ52" i="15"/>
  <c r="AW59" i="15"/>
  <c r="BC68" i="15"/>
  <c r="BM72" i="15"/>
  <c r="D84" i="15" s="1"/>
  <c r="CK72" i="15"/>
  <c r="D88" i="15" s="1"/>
  <c r="CW72" i="15"/>
  <c r="D90" i="15" s="1"/>
  <c r="P72" i="15"/>
  <c r="C76" i="15" s="1"/>
  <c r="S55" i="15"/>
  <c r="V72" i="15"/>
  <c r="C77" i="15" s="1"/>
  <c r="AA72" i="15"/>
  <c r="B78" i="15" s="1"/>
  <c r="AE69" i="15"/>
  <c r="AE71" i="15"/>
  <c r="AK52" i="15"/>
  <c r="AK56" i="15"/>
  <c r="AK58" i="15"/>
  <c r="AK60" i="15"/>
  <c r="AK68" i="15"/>
  <c r="AQ53" i="15"/>
  <c r="AQ55" i="15"/>
  <c r="AW64" i="15"/>
  <c r="AW66" i="15"/>
  <c r="AW68" i="15"/>
  <c r="AY72" i="15"/>
  <c r="B82" i="15" s="1"/>
  <c r="BC69" i="15"/>
  <c r="BC71" i="15"/>
  <c r="M62" i="15"/>
  <c r="M68" i="15"/>
  <c r="Q72" i="15"/>
  <c r="D76" i="15" s="1"/>
  <c r="AB72" i="15"/>
  <c r="C78" i="15" s="1"/>
  <c r="AE67" i="15"/>
  <c r="AQ51" i="15"/>
  <c r="AW60" i="15"/>
  <c r="AZ72" i="15"/>
  <c r="C82" i="15" s="1"/>
  <c r="BC67" i="15"/>
  <c r="R72" i="15"/>
  <c r="E76" i="15" s="1"/>
  <c r="BL72" i="15"/>
  <c r="C84" i="15" s="1"/>
  <c r="AJ72" i="15"/>
  <c r="E79" i="15" s="1"/>
  <c r="AK57" i="15"/>
  <c r="BC52" i="15"/>
  <c r="BE72" i="15"/>
  <c r="B83" i="15" s="1"/>
  <c r="BQ72" i="15"/>
  <c r="B85" i="15" s="1"/>
  <c r="CC72" i="15"/>
  <c r="B87" i="15" s="1"/>
  <c r="CO72" i="15"/>
  <c r="B89" i="15" s="1"/>
  <c r="CI72" i="15"/>
  <c r="B88" i="15" s="1"/>
  <c r="I72" i="15"/>
  <c r="B75" i="15" s="1"/>
  <c r="M60" i="15"/>
  <c r="AC72" i="15"/>
  <c r="D78" i="15" s="1"/>
  <c r="AK62" i="15"/>
  <c r="AO72" i="15"/>
  <c r="D80" i="15" s="1"/>
  <c r="AU72" i="15"/>
  <c r="D81" i="15" s="1"/>
  <c r="BA72" i="15"/>
  <c r="D82" i="15" s="1"/>
  <c r="AE57" i="15"/>
  <c r="AK65" i="15"/>
  <c r="AW54" i="15"/>
  <c r="BC62" i="15"/>
  <c r="AM72" i="15"/>
  <c r="B80" i="15" s="1"/>
  <c r="M59" i="15"/>
  <c r="M61" i="15"/>
  <c r="M63" i="15"/>
  <c r="S57" i="15"/>
  <c r="Y57" i="15"/>
  <c r="AE56" i="15"/>
  <c r="AE58" i="15"/>
  <c r="AE65" i="15"/>
  <c r="AK64" i="15"/>
  <c r="AK66" i="15"/>
  <c r="AQ70" i="15"/>
  <c r="AW52" i="15"/>
  <c r="AW62" i="15"/>
  <c r="BC51" i="15"/>
  <c r="BC53" i="15"/>
  <c r="BC55" i="15"/>
  <c r="BC70" i="15"/>
  <c r="U72" i="15"/>
  <c r="B77" i="15" s="1"/>
  <c r="AN72" i="15"/>
  <c r="C80" i="15" s="1"/>
  <c r="M67" i="15"/>
  <c r="M69" i="15"/>
  <c r="M71" i="15"/>
  <c r="S65" i="15"/>
  <c r="Y56" i="15"/>
  <c r="Y58" i="15"/>
  <c r="Y65" i="15"/>
  <c r="AE64" i="15"/>
  <c r="AE66" i="15"/>
  <c r="AK54" i="15"/>
  <c r="AW51" i="15"/>
  <c r="AW53" i="15"/>
  <c r="AW55" i="15"/>
  <c r="AW70" i="15"/>
  <c r="BC59" i="15"/>
  <c r="BC61" i="15"/>
  <c r="BC63" i="15"/>
  <c r="M51" i="15"/>
  <c r="M70" i="15"/>
  <c r="M56" i="15"/>
  <c r="M58" i="15"/>
  <c r="M65" i="15"/>
  <c r="S62" i="15"/>
  <c r="S64" i="15"/>
  <c r="S66" i="15"/>
  <c r="Y54" i="15"/>
  <c r="AE62" i="15"/>
  <c r="AK51" i="15"/>
  <c r="AK53" i="15"/>
  <c r="AK55" i="15"/>
  <c r="AK70" i="15"/>
  <c r="AQ59" i="15"/>
  <c r="AQ61" i="15"/>
  <c r="AQ63" i="15"/>
  <c r="AW67" i="15"/>
  <c r="AW69" i="15"/>
  <c r="AW71" i="15"/>
  <c r="BC57" i="15"/>
  <c r="AH72" i="15"/>
  <c r="C79" i="15" s="1"/>
  <c r="M57" i="15"/>
  <c r="M64" i="15"/>
  <c r="M66" i="15"/>
  <c r="S52" i="15"/>
  <c r="S70" i="15"/>
  <c r="Y62" i="15"/>
  <c r="AE51" i="15"/>
  <c r="AE53" i="15"/>
  <c r="AE55" i="15"/>
  <c r="AE70" i="15"/>
  <c r="AK59" i="15"/>
  <c r="AK61" i="15"/>
  <c r="AK63" i="15"/>
  <c r="AQ67" i="15"/>
  <c r="AQ69" i="15"/>
  <c r="AQ71" i="15"/>
  <c r="AW57" i="15"/>
  <c r="BC56" i="15"/>
  <c r="BC58" i="15"/>
  <c r="BC65" i="15"/>
  <c r="Y67" i="15"/>
  <c r="M54" i="15"/>
  <c r="S51" i="15"/>
  <c r="S53" i="15"/>
  <c r="S60" i="15"/>
  <c r="Y51" i="15"/>
  <c r="Y53" i="15"/>
  <c r="Y55" i="15"/>
  <c r="Y70" i="15"/>
  <c r="AE59" i="15"/>
  <c r="AE61" i="15"/>
  <c r="AE63" i="15"/>
  <c r="AK67" i="15"/>
  <c r="AK69" i="15"/>
  <c r="AK71" i="15"/>
  <c r="AQ57" i="15"/>
  <c r="AW56" i="15"/>
  <c r="AW58" i="15"/>
  <c r="AW65" i="15"/>
  <c r="BC64" i="15"/>
  <c r="BC66" i="15"/>
  <c r="AT72" i="15"/>
  <c r="C81" i="15" s="1"/>
  <c r="CG117" i="15"/>
  <c r="CM70" i="15"/>
  <c r="CY70" i="15"/>
  <c r="CA71" i="15"/>
  <c r="CG71" i="15"/>
  <c r="CA70" i="15"/>
  <c r="CA55" i="15"/>
  <c r="CA63" i="15"/>
  <c r="BO65" i="15"/>
  <c r="CM66" i="15"/>
  <c r="S128" i="15"/>
  <c r="BO129" i="15"/>
  <c r="CA67" i="15"/>
  <c r="AQ130" i="15"/>
  <c r="BO131" i="15"/>
  <c r="CA131" i="15"/>
  <c r="CM131" i="15"/>
  <c r="BO132" i="15"/>
  <c r="CM132" i="15"/>
  <c r="CY132" i="15"/>
  <c r="BO70" i="15"/>
  <c r="CS71" i="15"/>
  <c r="AK111" i="15"/>
  <c r="BI112" i="15"/>
  <c r="CG112" i="15"/>
  <c r="M118" i="15"/>
  <c r="Y118" i="15"/>
  <c r="CM118" i="15"/>
  <c r="CY118" i="15"/>
  <c r="Y120" i="15"/>
  <c r="AQ121" i="15"/>
  <c r="BC121" i="15"/>
  <c r="CG121" i="15"/>
  <c r="AK122" i="15"/>
  <c r="CM122" i="15"/>
  <c r="CY122" i="15"/>
  <c r="CM71" i="15"/>
  <c r="CY71" i="15"/>
  <c r="BO71" i="15"/>
  <c r="CS70" i="15"/>
  <c r="BI71" i="15"/>
  <c r="BU71" i="15"/>
  <c r="BI123" i="15"/>
  <c r="BU123" i="15"/>
  <c r="M127" i="15"/>
  <c r="Y127" i="15"/>
  <c r="BI128" i="15"/>
  <c r="AW129" i="15"/>
  <c r="BI129" i="15"/>
  <c r="BU130" i="15"/>
  <c r="CG130" i="15"/>
  <c r="CS130" i="15"/>
  <c r="BI131" i="15"/>
  <c r="CY110" i="15"/>
  <c r="S111" i="15"/>
  <c r="AE111" i="15"/>
  <c r="BC111" i="15"/>
  <c r="S113" i="15"/>
  <c r="BC113" i="15"/>
  <c r="CY113" i="15"/>
  <c r="BC114" i="15"/>
  <c r="CA114" i="15"/>
  <c r="CS122" i="15"/>
  <c r="AK121" i="15"/>
  <c r="Y119" i="15"/>
  <c r="CA120" i="15"/>
  <c r="AE123" i="15"/>
  <c r="AK119" i="15"/>
  <c r="CA118" i="15"/>
  <c r="BU119" i="15"/>
  <c r="CG119" i="15"/>
  <c r="CS119" i="15"/>
  <c r="M120" i="15"/>
  <c r="CM120" i="15"/>
  <c r="CY120" i="15"/>
  <c r="BO121" i="15"/>
  <c r="BU118" i="15"/>
  <c r="CG118" i="15"/>
  <c r="CS118" i="15"/>
  <c r="M119" i="15"/>
  <c r="CA122" i="15"/>
  <c r="CM119" i="15"/>
  <c r="CY119" i="15"/>
  <c r="AK120" i="15"/>
  <c r="Y122" i="15"/>
  <c r="CG122" i="15"/>
  <c r="AK118" i="15"/>
  <c r="CA119" i="15"/>
  <c r="BU120" i="15"/>
  <c r="CG120" i="15"/>
  <c r="CS120" i="15"/>
  <c r="M121" i="15"/>
  <c r="CG55" i="15"/>
  <c r="BO118" i="15"/>
  <c r="BO119" i="15"/>
  <c r="BO120" i="15"/>
  <c r="AE121" i="15"/>
  <c r="S122" i="15"/>
  <c r="BU122" i="15"/>
  <c r="CA54" i="15"/>
  <c r="BO61" i="15"/>
  <c r="CA62" i="15"/>
  <c r="BI69" i="15"/>
  <c r="AE118" i="15"/>
  <c r="AQ118" i="15"/>
  <c r="BC118" i="15"/>
  <c r="AE119" i="15"/>
  <c r="AQ119" i="15"/>
  <c r="BC119" i="15"/>
  <c r="AE120" i="15"/>
  <c r="AQ120" i="15"/>
  <c r="BC120" i="15"/>
  <c r="CS121" i="15"/>
  <c r="M122" i="15"/>
  <c r="CA53" i="15"/>
  <c r="M132" i="15"/>
  <c r="S118" i="15"/>
  <c r="S119" i="15"/>
  <c r="S120" i="15"/>
  <c r="S121" i="15"/>
  <c r="BU121" i="15"/>
  <c r="AW122" i="15"/>
  <c r="CG52" i="15"/>
  <c r="CY69" i="15"/>
  <c r="CS110" i="15"/>
  <c r="AW121" i="15"/>
  <c r="BI60" i="15"/>
  <c r="CG60" i="15"/>
  <c r="S125" i="15"/>
  <c r="CM68" i="15"/>
  <c r="CS116" i="15"/>
  <c r="AW118" i="15"/>
  <c r="AW119" i="15"/>
  <c r="AW120" i="15"/>
  <c r="Y121" i="15"/>
  <c r="CA121" i="15"/>
  <c r="CM121" i="15"/>
  <c r="CY121" i="15"/>
  <c r="BO122" i="15"/>
  <c r="CS63" i="15"/>
  <c r="BI64" i="15"/>
  <c r="BU64" i="15"/>
  <c r="Y123" i="15"/>
  <c r="CA124" i="15"/>
  <c r="BI113" i="15"/>
  <c r="AE122" i="15"/>
  <c r="AQ122" i="15"/>
  <c r="BC122" i="15"/>
  <c r="BU69" i="15"/>
  <c r="S110" i="15"/>
  <c r="BC112" i="15"/>
  <c r="CA56" i="15"/>
  <c r="CA57" i="15"/>
  <c r="CM57" i="15"/>
  <c r="CY57" i="15"/>
  <c r="BI59" i="15"/>
  <c r="CG61" i="15"/>
  <c r="CG62" i="15"/>
  <c r="BU124" i="15"/>
  <c r="CS124" i="15"/>
  <c r="M125" i="15"/>
  <c r="BC125" i="15"/>
  <c r="CY128" i="15"/>
  <c r="S133" i="15"/>
  <c r="AE133" i="15"/>
  <c r="AQ133" i="15"/>
  <c r="BO133" i="15"/>
  <c r="CM133" i="15"/>
  <c r="CY133" i="15"/>
  <c r="CY109" i="15"/>
  <c r="S112" i="15"/>
  <c r="AK117" i="15"/>
  <c r="CG53" i="15"/>
  <c r="BU54" i="15"/>
  <c r="CG54" i="15"/>
  <c r="BU61" i="15"/>
  <c r="Y125" i="15"/>
  <c r="BU125" i="15"/>
  <c r="CS125" i="15"/>
  <c r="BI65" i="15"/>
  <c r="BO130" i="15"/>
  <c r="CY68" i="15"/>
  <c r="M109" i="15"/>
  <c r="AK109" i="15"/>
  <c r="BI109" i="15"/>
  <c r="BU110" i="15"/>
  <c r="CG110" i="15"/>
  <c r="CY111" i="15"/>
  <c r="CY115" i="15"/>
  <c r="BC116" i="15"/>
  <c r="BC117" i="15"/>
  <c r="CA117" i="15"/>
  <c r="CS53" i="15"/>
  <c r="AK126" i="15"/>
  <c r="AK129" i="15"/>
  <c r="BI130" i="15"/>
  <c r="CM69" i="15"/>
  <c r="M114" i="15"/>
  <c r="Y114" i="15"/>
  <c r="BU114" i="15"/>
  <c r="S115" i="15"/>
  <c r="S117" i="15"/>
  <c r="CY124" i="15"/>
  <c r="AQ129" i="15"/>
  <c r="CY67" i="15"/>
  <c r="BC131" i="15"/>
  <c r="BU133" i="15"/>
  <c r="CS123" i="15"/>
  <c r="CM52" i="15"/>
  <c r="CY52" i="15"/>
  <c r="CY60" i="15"/>
  <c r="BO124" i="15"/>
  <c r="Y126" i="15"/>
  <c r="BI66" i="15"/>
  <c r="M128" i="15"/>
  <c r="CS67" i="15"/>
  <c r="M133" i="15"/>
  <c r="BO69" i="15"/>
  <c r="BI108" i="15"/>
  <c r="CG114" i="15"/>
  <c r="BI115" i="15"/>
  <c r="Y116" i="15"/>
  <c r="CM54" i="15"/>
  <c r="CY54" i="15"/>
  <c r="CM125" i="15"/>
  <c r="CY125" i="15"/>
  <c r="AK127" i="15"/>
  <c r="CG67" i="15"/>
  <c r="Y132" i="15"/>
  <c r="AK132" i="15"/>
  <c r="CG132" i="15"/>
  <c r="CM108" i="15"/>
  <c r="AE109" i="15"/>
  <c r="CM110" i="15"/>
  <c r="BI111" i="15"/>
  <c r="CG111" i="15"/>
  <c r="CG126" i="15"/>
  <c r="BO110" i="15"/>
  <c r="BO115" i="15"/>
  <c r="CG57" i="15"/>
  <c r="CG58" i="15"/>
  <c r="CA61" i="15"/>
  <c r="CM61" i="15"/>
  <c r="CY61" i="15"/>
  <c r="BO125" i="15"/>
  <c r="AW126" i="15"/>
  <c r="CS66" i="15"/>
  <c r="Y128" i="15"/>
  <c r="AK128" i="15"/>
  <c r="CM128" i="15"/>
  <c r="AW130" i="15"/>
  <c r="CS109" i="15"/>
  <c r="M110" i="15"/>
  <c r="AE115" i="15"/>
  <c r="CS52" i="15"/>
  <c r="CM56" i="15"/>
  <c r="CY56" i="15"/>
  <c r="CS57" i="15"/>
  <c r="CM60" i="15"/>
  <c r="S126" i="15"/>
  <c r="BO126" i="15"/>
  <c r="CY126" i="15"/>
  <c r="BU128" i="15"/>
  <c r="BO67" i="15"/>
  <c r="BI68" i="15"/>
  <c r="CG108" i="15"/>
  <c r="AW110" i="15"/>
  <c r="CS113" i="15"/>
  <c r="AW114" i="15"/>
  <c r="M115" i="15"/>
  <c r="CA116" i="15"/>
  <c r="CA52" i="15"/>
  <c r="AK124" i="15"/>
  <c r="CY131" i="15"/>
  <c r="CA112" i="15"/>
  <c r="AE113" i="15"/>
  <c r="CS114" i="15"/>
  <c r="BO58" i="15"/>
  <c r="CG109" i="15"/>
  <c r="CA51" i="15"/>
  <c r="BO56" i="15"/>
  <c r="BU60" i="15"/>
  <c r="CM63" i="15"/>
  <c r="CA64" i="15"/>
  <c r="CY64" i="15"/>
  <c r="BC123" i="15"/>
  <c r="CY65" i="15"/>
  <c r="S127" i="15"/>
  <c r="AQ127" i="15"/>
  <c r="BC127" i="15"/>
  <c r="Y130" i="15"/>
  <c r="CY130" i="15"/>
  <c r="AW111" i="15"/>
  <c r="BO112" i="15"/>
  <c r="CS117" i="15"/>
  <c r="CG51" i="15"/>
  <c r="BO52" i="15"/>
  <c r="CG56" i="15"/>
  <c r="BO59" i="15"/>
  <c r="CA59" i="15"/>
  <c r="CM59" i="15"/>
  <c r="BU62" i="15"/>
  <c r="S124" i="15"/>
  <c r="M130" i="15"/>
  <c r="AQ131" i="15"/>
  <c r="CG133" i="15"/>
  <c r="BC110" i="15"/>
  <c r="M111" i="15"/>
  <c r="M112" i="15"/>
  <c r="AW117" i="15"/>
  <c r="Y115" i="15"/>
  <c r="AK115" i="15"/>
  <c r="CY116" i="15"/>
  <c r="AQ117" i="15"/>
  <c r="BO54" i="15"/>
  <c r="CS55" i="15"/>
  <c r="BU56" i="15"/>
  <c r="BU58" i="15"/>
  <c r="CY59" i="15"/>
  <c r="CM64" i="15"/>
  <c r="AQ124" i="15"/>
  <c r="CG124" i="15"/>
  <c r="BI125" i="15"/>
  <c r="CM126" i="15"/>
  <c r="BU65" i="15"/>
  <c r="CS65" i="15"/>
  <c r="CY127" i="15"/>
  <c r="BO66" i="15"/>
  <c r="M129" i="15"/>
  <c r="CY129" i="15"/>
  <c r="AQ132" i="15"/>
  <c r="BU132" i="15"/>
  <c r="CS68" i="15"/>
  <c r="CS69" i="15"/>
  <c r="AW109" i="15"/>
  <c r="Y110" i="15"/>
  <c r="CS111" i="15"/>
  <c r="Y112" i="15"/>
  <c r="AK114" i="15"/>
  <c r="AW115" i="15"/>
  <c r="CG115" i="15"/>
  <c r="S116" i="15"/>
  <c r="BU52" i="15"/>
  <c r="CM55" i="15"/>
  <c r="CY55" i="15"/>
  <c r="BO57" i="15"/>
  <c r="CM62" i="15"/>
  <c r="CY62" i="15"/>
  <c r="BI63" i="15"/>
  <c r="AE124" i="15"/>
  <c r="CM124" i="15"/>
  <c r="M126" i="15"/>
  <c r="BC126" i="15"/>
  <c r="CG65" i="15"/>
  <c r="BC128" i="15"/>
  <c r="BO128" i="15"/>
  <c r="CG128" i="15"/>
  <c r="Y129" i="15"/>
  <c r="M131" i="15"/>
  <c r="CS131" i="15"/>
  <c r="BC132" i="15"/>
  <c r="BI133" i="15"/>
  <c r="AQ109" i="15"/>
  <c r="BO109" i="15"/>
  <c r="CA109" i="15"/>
  <c r="CM109" i="15"/>
  <c r="AW112" i="15"/>
  <c r="Y113" i="15"/>
  <c r="BO113" i="15"/>
  <c r="CS115" i="15"/>
  <c r="AW116" i="15"/>
  <c r="CG116" i="15"/>
  <c r="BO117" i="15"/>
  <c r="CM53" i="15"/>
  <c r="CY53" i="15"/>
  <c r="BO55" i="15"/>
  <c r="CS56" i="15"/>
  <c r="BU59" i="15"/>
  <c r="CG59" i="15"/>
  <c r="BO60" i="15"/>
  <c r="CA60" i="15"/>
  <c r="CS61" i="15"/>
  <c r="BO62" i="15"/>
  <c r="BO63" i="15"/>
  <c r="AW125" i="15"/>
  <c r="CG125" i="15"/>
  <c r="BI126" i="15"/>
  <c r="BU127" i="15"/>
  <c r="CY66" i="15"/>
  <c r="CA128" i="15"/>
  <c r="CG129" i="15"/>
  <c r="BI67" i="15"/>
  <c r="BU67" i="15"/>
  <c r="Y131" i="15"/>
  <c r="BU131" i="15"/>
  <c r="BO68" i="15"/>
  <c r="Y133" i="15"/>
  <c r="AK110" i="15"/>
  <c r="AK112" i="15"/>
  <c r="M113" i="15"/>
  <c r="AK113" i="15"/>
  <c r="BO114" i="15"/>
  <c r="BC115" i="15"/>
  <c r="CY117" i="15"/>
  <c r="BO53" i="15"/>
  <c r="CS54" i="15"/>
  <c r="CA58" i="15"/>
  <c r="CM58" i="15"/>
  <c r="CY58" i="15"/>
  <c r="CS59" i="15"/>
  <c r="CG64" i="15"/>
  <c r="AW124" i="15"/>
  <c r="BU126" i="15"/>
  <c r="CM65" i="15"/>
  <c r="AW127" i="15"/>
  <c r="CG66" i="15"/>
  <c r="AQ128" i="15"/>
  <c r="AE129" i="15"/>
  <c r="BU129" i="15"/>
  <c r="CS129" i="15"/>
  <c r="S130" i="15"/>
  <c r="CM130" i="15"/>
  <c r="BC109" i="15"/>
  <c r="AQ110" i="15"/>
  <c r="Y111" i="15"/>
  <c r="BO111" i="15"/>
  <c r="AQ112" i="15"/>
  <c r="CS112" i="15"/>
  <c r="AW113" i="15"/>
  <c r="CG113" i="15"/>
  <c r="S114" i="15"/>
  <c r="CA115" i="15"/>
  <c r="AK116" i="15"/>
  <c r="BI117" i="15"/>
  <c r="BU117" i="15"/>
  <c r="CY51" i="15"/>
  <c r="BO51" i="15"/>
  <c r="CM123" i="15"/>
  <c r="BI51" i="15"/>
  <c r="BI53" i="15"/>
  <c r="BU53" i="15"/>
  <c r="BI55" i="15"/>
  <c r="BU55" i="15"/>
  <c r="BI57" i="15"/>
  <c r="BU57" i="15"/>
  <c r="BI61" i="15"/>
  <c r="BU63" i="15"/>
  <c r="CG63" i="15"/>
  <c r="BI62" i="15"/>
  <c r="AK123" i="15"/>
  <c r="CA110" i="15"/>
  <c r="CS51" i="15"/>
  <c r="BI52" i="15"/>
  <c r="BI54" i="15"/>
  <c r="BI56" i="15"/>
  <c r="BI58" i="15"/>
  <c r="BI127" i="15"/>
  <c r="CG127" i="15"/>
  <c r="CY63" i="15"/>
  <c r="BO64" i="15"/>
  <c r="AE125" i="15"/>
  <c r="CA108" i="15"/>
  <c r="AE110" i="15"/>
  <c r="CM116" i="15"/>
  <c r="CS60" i="15"/>
  <c r="BO123" i="15"/>
  <c r="CS126" i="15"/>
  <c r="CS128" i="15"/>
  <c r="AK130" i="15"/>
  <c r="AW132" i="15"/>
  <c r="BI132" i="15"/>
  <c r="AQ108" i="15"/>
  <c r="CM51" i="15"/>
  <c r="CY123" i="15"/>
  <c r="BC124" i="15"/>
  <c r="CS127" i="15"/>
  <c r="S123" i="15"/>
  <c r="BU51" i="15"/>
  <c r="CS58" i="15"/>
  <c r="CS62" i="15"/>
  <c r="CG123" i="15"/>
  <c r="M124" i="15"/>
  <c r="BU66" i="15"/>
  <c r="CS64" i="15"/>
  <c r="Y124" i="15"/>
  <c r="AK125" i="15"/>
  <c r="AW128" i="15"/>
  <c r="CG131" i="15"/>
  <c r="BU68" i="15"/>
  <c r="AK133" i="15"/>
  <c r="AQ125" i="15"/>
  <c r="AE126" i="15"/>
  <c r="AQ126" i="15"/>
  <c r="AE127" i="15"/>
  <c r="BC129" i="15"/>
  <c r="CM129" i="15"/>
  <c r="CM67" i="15"/>
  <c r="S131" i="15"/>
  <c r="S132" i="15"/>
  <c r="AE132" i="15"/>
  <c r="CS132" i="15"/>
  <c r="BC133" i="15"/>
  <c r="CG69" i="15"/>
  <c r="S108" i="15"/>
  <c r="AE108" i="15"/>
  <c r="BC108" i="15"/>
  <c r="CS108" i="15"/>
  <c r="BO116" i="15"/>
  <c r="CA127" i="15"/>
  <c r="S109" i="15"/>
  <c r="CM112" i="15"/>
  <c r="M123" i="15"/>
  <c r="AQ123" i="15"/>
  <c r="AW123" i="15"/>
  <c r="CA123" i="15"/>
  <c r="BI124" i="15"/>
  <c r="CA125" i="15"/>
  <c r="CA126" i="15"/>
  <c r="CA65" i="15"/>
  <c r="CM127" i="15"/>
  <c r="S129" i="15"/>
  <c r="CG68" i="15"/>
  <c r="CS133" i="15"/>
  <c r="BI114" i="15"/>
  <c r="BO127" i="15"/>
  <c r="BC130" i="15"/>
  <c r="AK131" i="15"/>
  <c r="AW131" i="15"/>
  <c r="CY108" i="15"/>
  <c r="BU112" i="15"/>
  <c r="M117" i="15"/>
  <c r="CA129" i="15"/>
  <c r="CA132" i="15"/>
  <c r="AW133" i="15"/>
  <c r="CA133" i="15"/>
  <c r="CA111" i="15"/>
  <c r="CY112" i="15"/>
  <c r="AE114" i="15"/>
  <c r="AQ114" i="15"/>
  <c r="M116" i="15"/>
  <c r="AE117" i="15"/>
  <c r="AE128" i="15"/>
  <c r="AE131" i="15"/>
  <c r="Y108" i="15"/>
  <c r="AE112" i="15"/>
  <c r="BI116" i="15"/>
  <c r="CA66" i="15"/>
  <c r="CA130" i="15"/>
  <c r="CA68" i="15"/>
  <c r="CA69" i="15"/>
  <c r="AK108" i="15"/>
  <c r="BI110" i="15"/>
  <c r="CM114" i="15"/>
  <c r="CM117" i="15"/>
  <c r="AE130" i="15"/>
  <c r="M108" i="15"/>
  <c r="AW108" i="15"/>
  <c r="CA113" i="15"/>
  <c r="CY114" i="15"/>
  <c r="AE116" i="15"/>
  <c r="AQ116" i="15"/>
  <c r="BU116" i="15"/>
  <c r="BU109" i="15"/>
  <c r="CM111" i="15"/>
  <c r="CM113" i="15"/>
  <c r="CM115" i="15"/>
  <c r="BO108" i="15"/>
  <c r="Y109" i="15"/>
  <c r="BU108" i="15"/>
  <c r="AQ111" i="15"/>
  <c r="BU111" i="15"/>
  <c r="AQ113" i="15"/>
  <c r="BU113" i="15"/>
  <c r="AQ115" i="15"/>
  <c r="BU115" i="15"/>
  <c r="Y117" i="15"/>
  <c r="BO66" i="13"/>
  <c r="BO79" i="13"/>
  <c r="BO81" i="13"/>
  <c r="BO68" i="13"/>
  <c r="BO72" i="13"/>
  <c r="BO74" i="13"/>
  <c r="BO67" i="13"/>
  <c r="BO75" i="13"/>
  <c r="BO76" i="13"/>
  <c r="S61" i="12"/>
  <c r="AC88" i="12"/>
  <c r="D9" i="12" s="1"/>
  <c r="AE66" i="12"/>
  <c r="AE85" i="12"/>
  <c r="AK50" i="12"/>
  <c r="AK69" i="12"/>
  <c r="AK77" i="12"/>
  <c r="S77" i="12"/>
  <c r="Y74" i="12"/>
  <c r="AE40" i="12"/>
  <c r="AE48" i="12"/>
  <c r="AB88" i="12"/>
  <c r="C9" i="12" s="1"/>
  <c r="AE74" i="12"/>
  <c r="AK40" i="12"/>
  <c r="AK58" i="12"/>
  <c r="I88" i="12"/>
  <c r="B6" i="12" s="1"/>
  <c r="Y48" i="12"/>
  <c r="Y82" i="12"/>
  <c r="CG50" i="12"/>
  <c r="CG69" i="12"/>
  <c r="CG77" i="12"/>
  <c r="CM77" i="12"/>
  <c r="S84" i="12"/>
  <c r="S86" i="12"/>
  <c r="Y41" i="12"/>
  <c r="Y43" i="12"/>
  <c r="Y47" i="12"/>
  <c r="Y49" i="12"/>
  <c r="Y56" i="12"/>
  <c r="Y64" i="12"/>
  <c r="Y72" i="12"/>
  <c r="AQ72" i="12"/>
  <c r="AQ80" i="12"/>
  <c r="AW45" i="12"/>
  <c r="AW61" i="12"/>
  <c r="BO83" i="12"/>
  <c r="BU45" i="12"/>
  <c r="CA68" i="12"/>
  <c r="CA70" i="12"/>
  <c r="CA85" i="12"/>
  <c r="CG58" i="12"/>
  <c r="Y57" i="12"/>
  <c r="BI47" i="12"/>
  <c r="BI49" i="12"/>
  <c r="BI51" i="12"/>
  <c r="BQ88" i="12"/>
  <c r="B16" i="12" s="1"/>
  <c r="BU61" i="12"/>
  <c r="BU77" i="12"/>
  <c r="CG40" i="12"/>
  <c r="CF88" i="12"/>
  <c r="E18" i="12" s="1"/>
  <c r="CL88" i="12"/>
  <c r="E19" i="12" s="1"/>
  <c r="Y59" i="12"/>
  <c r="M40" i="12"/>
  <c r="AQ51" i="12"/>
  <c r="BC67" i="12"/>
  <c r="BC71" i="12"/>
  <c r="BC73" i="12"/>
  <c r="BC80" i="12"/>
  <c r="BO77" i="12"/>
  <c r="BO85" i="12"/>
  <c r="BU42" i="12"/>
  <c r="Y55" i="12"/>
  <c r="S64" i="12"/>
  <c r="Y45" i="12"/>
  <c r="S57" i="12"/>
  <c r="S59" i="12"/>
  <c r="S63" i="12"/>
  <c r="S65" i="12"/>
  <c r="S72" i="12"/>
  <c r="S80" i="12"/>
  <c r="Y61" i="12"/>
  <c r="AE52" i="12"/>
  <c r="AE54" i="12"/>
  <c r="AE69" i="12"/>
  <c r="AK53" i="12"/>
  <c r="AK71" i="12"/>
  <c r="AK79" i="12"/>
  <c r="AK81" i="12"/>
  <c r="AK83" i="12"/>
  <c r="AQ45" i="12"/>
  <c r="AQ53" i="12"/>
  <c r="BC75" i="12"/>
  <c r="BI53" i="12"/>
  <c r="BO58" i="12"/>
  <c r="CS53" i="12"/>
  <c r="CS77" i="12"/>
  <c r="CY76" i="12"/>
  <c r="CY78" i="12"/>
  <c r="S69" i="12"/>
  <c r="U88" i="12"/>
  <c r="B8" i="12" s="1"/>
  <c r="Y53" i="12"/>
  <c r="Y71" i="12"/>
  <c r="Y73" i="12"/>
  <c r="Y80" i="12"/>
  <c r="AE55" i="12"/>
  <c r="AE57" i="12"/>
  <c r="AE64" i="12"/>
  <c r="AE82" i="12"/>
  <c r="AE84" i="12"/>
  <c r="AE86" i="12"/>
  <c r="AK41" i="12"/>
  <c r="AK48" i="12"/>
  <c r="AK66" i="12"/>
  <c r="AK68" i="12"/>
  <c r="AK70" i="12"/>
  <c r="AK85" i="12"/>
  <c r="AQ42" i="12"/>
  <c r="AQ44" i="12"/>
  <c r="AQ46" i="12"/>
  <c r="AQ61" i="12"/>
  <c r="AQ69" i="12"/>
  <c r="BC77" i="12"/>
  <c r="BI68" i="12"/>
  <c r="BI70" i="12"/>
  <c r="BI85" i="12"/>
  <c r="BO66" i="12"/>
  <c r="BZ88" i="12"/>
  <c r="E17" i="12" s="1"/>
  <c r="CA82" i="12"/>
  <c r="CG56" i="12"/>
  <c r="CM68" i="12"/>
  <c r="CM70" i="12"/>
  <c r="CM74" i="12"/>
  <c r="CS44" i="12"/>
  <c r="Y79" i="12"/>
  <c r="AE45" i="12"/>
  <c r="AE63" i="12"/>
  <c r="AE65" i="12"/>
  <c r="AE72" i="12"/>
  <c r="AK47" i="12"/>
  <c r="AK49" i="12"/>
  <c r="AO88" i="12"/>
  <c r="D11" i="12" s="1"/>
  <c r="AQ85" i="12"/>
  <c r="BI76" i="12"/>
  <c r="BI78" i="12"/>
  <c r="BN88" i="12"/>
  <c r="E15" i="12" s="1"/>
  <c r="BO48" i="12"/>
  <c r="BU40" i="12"/>
  <c r="CA64" i="12"/>
  <c r="CR88" i="12"/>
  <c r="E20" i="12" s="1"/>
  <c r="CY72" i="12"/>
  <c r="S68" i="12"/>
  <c r="S85" i="12"/>
  <c r="Y50" i="12"/>
  <c r="Y54" i="12"/>
  <c r="AE53" i="12"/>
  <c r="AE73" i="12"/>
  <c r="AE80" i="12"/>
  <c r="AK55" i="12"/>
  <c r="AK57" i="12"/>
  <c r="AK64" i="12"/>
  <c r="AK82" i="12"/>
  <c r="AK84" i="12"/>
  <c r="AK86" i="12"/>
  <c r="AP88" i="12"/>
  <c r="E11" i="12" s="1"/>
  <c r="AQ68" i="12"/>
  <c r="AQ70" i="12"/>
  <c r="AW74" i="12"/>
  <c r="AW82" i="12"/>
  <c r="AZ88" i="12"/>
  <c r="C13" i="12" s="1"/>
  <c r="BC43" i="12"/>
  <c r="BC47" i="12"/>
  <c r="BC49" i="12"/>
  <c r="BI82" i="12"/>
  <c r="BI84" i="12"/>
  <c r="BI86" i="12"/>
  <c r="BO41" i="12"/>
  <c r="BO43" i="12"/>
  <c r="BO64" i="12"/>
  <c r="CA47" i="12"/>
  <c r="CA49" i="12"/>
  <c r="CA51" i="12"/>
  <c r="CA55" i="12"/>
  <c r="CA57" i="12"/>
  <c r="CA59" i="12"/>
  <c r="CA80" i="12"/>
  <c r="CM55" i="12"/>
  <c r="CM57" i="12"/>
  <c r="CM64" i="12"/>
  <c r="CS59" i="12"/>
  <c r="CS65" i="12"/>
  <c r="CY43" i="12"/>
  <c r="CY55" i="12"/>
  <c r="CY57" i="12"/>
  <c r="CY59" i="12"/>
  <c r="CY63" i="12"/>
  <c r="CY65" i="12"/>
  <c r="CY67" i="12"/>
  <c r="Y81" i="12"/>
  <c r="S66" i="12"/>
  <c r="S70" i="12"/>
  <c r="Y52" i="12"/>
  <c r="Y69" i="12"/>
  <c r="AE71" i="12"/>
  <c r="M41" i="12"/>
  <c r="M43" i="12"/>
  <c r="M45" i="12"/>
  <c r="M49" i="12"/>
  <c r="M51" i="12"/>
  <c r="M53" i="12"/>
  <c r="M57" i="12"/>
  <c r="M59" i="12"/>
  <c r="M61" i="12"/>
  <c r="M65" i="12"/>
  <c r="M67" i="12"/>
  <c r="M69" i="12"/>
  <c r="M73" i="12"/>
  <c r="M75" i="12"/>
  <c r="M77" i="12"/>
  <c r="M81" i="12"/>
  <c r="M83" i="12"/>
  <c r="M85" i="12"/>
  <c r="S56" i="12"/>
  <c r="S74" i="12"/>
  <c r="S76" i="12"/>
  <c r="S78" i="12"/>
  <c r="Y40" i="12"/>
  <c r="Y58" i="12"/>
  <c r="Y60" i="12"/>
  <c r="Y62" i="12"/>
  <c r="Y77" i="12"/>
  <c r="AE44" i="12"/>
  <c r="AE46" i="12"/>
  <c r="AE61" i="12"/>
  <c r="AE79" i="12"/>
  <c r="AE81" i="12"/>
  <c r="AK45" i="12"/>
  <c r="AK63" i="12"/>
  <c r="AK65" i="12"/>
  <c r="AK72" i="12"/>
  <c r="AQ41" i="12"/>
  <c r="AQ48" i="12"/>
  <c r="AQ66" i="12"/>
  <c r="AQ84" i="12"/>
  <c r="AQ86" i="12"/>
  <c r="AV88" i="12"/>
  <c r="E12" i="12" s="1"/>
  <c r="BA88" i="12"/>
  <c r="D13" i="12" s="1"/>
  <c r="BC84" i="12"/>
  <c r="BC86" i="12"/>
  <c r="BI41" i="12"/>
  <c r="BI56" i="12"/>
  <c r="BI64" i="12"/>
  <c r="CG75" i="12"/>
  <c r="CG79" i="12"/>
  <c r="CG81" i="12"/>
  <c r="CM45" i="12"/>
  <c r="CM59" i="12"/>
  <c r="CM72" i="12"/>
  <c r="CS67" i="12"/>
  <c r="CS73" i="12"/>
  <c r="CS80" i="12"/>
  <c r="CW88" i="12"/>
  <c r="D21" i="12" s="1"/>
  <c r="CY45" i="12"/>
  <c r="AQ58" i="12"/>
  <c r="AQ60" i="12"/>
  <c r="AQ62" i="12"/>
  <c r="AQ77" i="12"/>
  <c r="AW53" i="12"/>
  <c r="AW71" i="12"/>
  <c r="AW73" i="12"/>
  <c r="AW79" i="12"/>
  <c r="AW81" i="12"/>
  <c r="BC56" i="12"/>
  <c r="BI45" i="12"/>
  <c r="BI63" i="12"/>
  <c r="BI65" i="12"/>
  <c r="BI72" i="12"/>
  <c r="BO49" i="12"/>
  <c r="BO74" i="12"/>
  <c r="BO76" i="12"/>
  <c r="BO78" i="12"/>
  <c r="BU50" i="12"/>
  <c r="BU52" i="12"/>
  <c r="BU54" i="12"/>
  <c r="BU69" i="12"/>
  <c r="CA45" i="12"/>
  <c r="CA63" i="12"/>
  <c r="CA65" i="12"/>
  <c r="CA72" i="12"/>
  <c r="CG41" i="12"/>
  <c r="CG48" i="12"/>
  <c r="CG66" i="12"/>
  <c r="CG68" i="12"/>
  <c r="CG70" i="12"/>
  <c r="CG85" i="12"/>
  <c r="CM44" i="12"/>
  <c r="CM46" i="12"/>
  <c r="CM53" i="12"/>
  <c r="CM63" i="12"/>
  <c r="CM65" i="12"/>
  <c r="CM76" i="12"/>
  <c r="CM78" i="12"/>
  <c r="CM85" i="12"/>
  <c r="CS52" i="12"/>
  <c r="CS54" i="12"/>
  <c r="CS63" i="12"/>
  <c r="CS69" i="12"/>
  <c r="CS83" i="12"/>
  <c r="CS85" i="12"/>
  <c r="CY53" i="12"/>
  <c r="CY71" i="12"/>
  <c r="CY73" i="12"/>
  <c r="CY80" i="12"/>
  <c r="AK73" i="12"/>
  <c r="AK80" i="12"/>
  <c r="AQ47" i="12"/>
  <c r="AQ49" i="12"/>
  <c r="AQ56" i="12"/>
  <c r="AQ74" i="12"/>
  <c r="AQ76" i="12"/>
  <c r="AQ78" i="12"/>
  <c r="AU88" i="12"/>
  <c r="D12" i="12" s="1"/>
  <c r="AW50" i="12"/>
  <c r="AW52" i="12"/>
  <c r="AW54" i="12"/>
  <c r="AW69" i="12"/>
  <c r="AW75" i="12"/>
  <c r="AW77" i="12"/>
  <c r="BC64" i="12"/>
  <c r="BI42" i="12"/>
  <c r="BI44" i="12"/>
  <c r="BI46" i="12"/>
  <c r="BI61" i="12"/>
  <c r="BI79" i="12"/>
  <c r="BI81" i="12"/>
  <c r="BO45" i="12"/>
  <c r="BO63" i="12"/>
  <c r="BO65" i="12"/>
  <c r="BO72" i="12"/>
  <c r="BU41" i="12"/>
  <c r="BU48" i="12"/>
  <c r="BU66" i="12"/>
  <c r="BU68" i="12"/>
  <c r="BU70" i="12"/>
  <c r="BU85" i="12"/>
  <c r="CA42" i="12"/>
  <c r="CA44" i="12"/>
  <c r="CA46" i="12"/>
  <c r="CA61" i="12"/>
  <c r="CA79" i="12"/>
  <c r="CG55" i="12"/>
  <c r="CG57" i="12"/>
  <c r="CG64" i="12"/>
  <c r="CG82" i="12"/>
  <c r="CG84" i="12"/>
  <c r="CG86" i="12"/>
  <c r="CM41" i="12"/>
  <c r="CM52" i="12"/>
  <c r="CM54" i="12"/>
  <c r="CM61" i="12"/>
  <c r="CM71" i="12"/>
  <c r="CM73" i="12"/>
  <c r="CM84" i="12"/>
  <c r="CM86" i="12"/>
  <c r="CS41" i="12"/>
  <c r="CS68" i="12"/>
  <c r="CS70" i="12"/>
  <c r="CS79" i="12"/>
  <c r="CY50" i="12"/>
  <c r="CY52" i="12"/>
  <c r="CY54" i="12"/>
  <c r="CY69" i="12"/>
  <c r="AW58" i="12"/>
  <c r="AW60" i="12"/>
  <c r="AW62" i="12"/>
  <c r="AW85" i="12"/>
  <c r="BC44" i="12"/>
  <c r="BC46" i="12"/>
  <c r="BC53" i="12"/>
  <c r="BC63" i="12"/>
  <c r="BC65" i="12"/>
  <c r="BC76" i="12"/>
  <c r="BC78" i="12"/>
  <c r="BC85" i="12"/>
  <c r="BG88" i="12"/>
  <c r="D14" i="12" s="1"/>
  <c r="BI50" i="12"/>
  <c r="BI52" i="12"/>
  <c r="BI54" i="12"/>
  <c r="BI69" i="12"/>
  <c r="BO53" i="12"/>
  <c r="BO71" i="12"/>
  <c r="BO73" i="12"/>
  <c r="BO80" i="12"/>
  <c r="BU47" i="12"/>
  <c r="BU49" i="12"/>
  <c r="BU56" i="12"/>
  <c r="BU74" i="12"/>
  <c r="BU76" i="12"/>
  <c r="BU78" i="12"/>
  <c r="CA50" i="12"/>
  <c r="CA52" i="12"/>
  <c r="CA54" i="12"/>
  <c r="CA69" i="12"/>
  <c r="CG45" i="12"/>
  <c r="CG63" i="12"/>
  <c r="CG65" i="12"/>
  <c r="CG72" i="12"/>
  <c r="CJ88" i="12"/>
  <c r="C19" i="12" s="1"/>
  <c r="CM48" i="12"/>
  <c r="CM80" i="12"/>
  <c r="CP88" i="12"/>
  <c r="C20" i="12" s="1"/>
  <c r="CS43" i="12"/>
  <c r="CS45" i="12"/>
  <c r="CS49" i="12"/>
  <c r="CS56" i="12"/>
  <c r="CS78" i="12"/>
  <c r="CX88" i="12"/>
  <c r="E21" i="12" s="1"/>
  <c r="CY58" i="12"/>
  <c r="CY60" i="12"/>
  <c r="CY62" i="12"/>
  <c r="CY77" i="12"/>
  <c r="AW48" i="12"/>
  <c r="AW66" i="12"/>
  <c r="AW68" i="12"/>
  <c r="AW70" i="12"/>
  <c r="AW76" i="12"/>
  <c r="AW78" i="12"/>
  <c r="BB88" i="12"/>
  <c r="E13" i="12" s="1"/>
  <c r="BC72" i="12"/>
  <c r="BH88" i="12"/>
  <c r="E14" i="12" s="1"/>
  <c r="BI58" i="12"/>
  <c r="BI60" i="12"/>
  <c r="BI62" i="12"/>
  <c r="BI77" i="12"/>
  <c r="BO42" i="12"/>
  <c r="BO44" i="12"/>
  <c r="BO46" i="12"/>
  <c r="BO61" i="12"/>
  <c r="BO79" i="12"/>
  <c r="BO81" i="12"/>
  <c r="BS88" i="12"/>
  <c r="D16" i="12" s="1"/>
  <c r="BU55" i="12"/>
  <c r="BU57" i="12"/>
  <c r="BU64" i="12"/>
  <c r="BU82" i="12"/>
  <c r="BU84" i="12"/>
  <c r="BU86" i="12"/>
  <c r="CA40" i="12"/>
  <c r="CA58" i="12"/>
  <c r="CA60" i="12"/>
  <c r="CA62" i="12"/>
  <c r="CA77" i="12"/>
  <c r="CC88" i="12"/>
  <c r="B18" i="12" s="1"/>
  <c r="CG53" i="12"/>
  <c r="CG71" i="12"/>
  <c r="CG73" i="12"/>
  <c r="CG80" i="12"/>
  <c r="CK88" i="12"/>
  <c r="D19" i="12" s="1"/>
  <c r="CM47" i="12"/>
  <c r="CM49" i="12"/>
  <c r="CM60" i="12"/>
  <c r="CM62" i="12"/>
  <c r="CM69" i="12"/>
  <c r="CM79" i="12"/>
  <c r="CM81" i="12"/>
  <c r="CQ88" i="12"/>
  <c r="D20" i="12" s="1"/>
  <c r="CS51" i="12"/>
  <c r="CS57" i="12"/>
  <c r="CS64" i="12"/>
  <c r="CS84" i="12"/>
  <c r="CS86" i="12"/>
  <c r="CY41" i="12"/>
  <c r="CY48" i="12"/>
  <c r="CY66" i="12"/>
  <c r="CY68" i="12"/>
  <c r="CY70" i="12"/>
  <c r="CY85" i="12"/>
  <c r="AI44" i="14"/>
  <c r="D51" i="14" s="1"/>
  <c r="BG44" i="14"/>
  <c r="D55" i="14" s="1"/>
  <c r="BS44" i="14"/>
  <c r="D57" i="14" s="1"/>
  <c r="AQ33" i="14"/>
  <c r="CM35" i="14"/>
  <c r="AE36" i="14"/>
  <c r="AQ36" i="14"/>
  <c r="CM36" i="14"/>
  <c r="CM38" i="14"/>
  <c r="AE39" i="14"/>
  <c r="AE30" i="14"/>
  <c r="BU39" i="14"/>
  <c r="P81" i="14"/>
  <c r="C85" i="14" s="1"/>
  <c r="AE31" i="14"/>
  <c r="BU37" i="14"/>
  <c r="Y41" i="14"/>
  <c r="S30" i="14"/>
  <c r="M40" i="14"/>
  <c r="CM41" i="14"/>
  <c r="AQ42" i="14"/>
  <c r="BI40" i="14"/>
  <c r="CW44" i="14"/>
  <c r="D62" i="14" s="1"/>
  <c r="BI32" i="14"/>
  <c r="BI35" i="14"/>
  <c r="BU36" i="14"/>
  <c r="BU38" i="14"/>
  <c r="AK39" i="14"/>
  <c r="AW39" i="14"/>
  <c r="BI39" i="14"/>
  <c r="AQ41" i="14"/>
  <c r="BF81" i="14"/>
  <c r="C92" i="14" s="1"/>
  <c r="Y32" i="14"/>
  <c r="AW43" i="14"/>
  <c r="CS43" i="14"/>
  <c r="BG81" i="14"/>
  <c r="D92" i="14" s="1"/>
  <c r="CS80" i="14"/>
  <c r="AU81" i="14"/>
  <c r="D90" i="14" s="1"/>
  <c r="AI81" i="14"/>
  <c r="D88" i="14" s="1"/>
  <c r="BC37" i="14"/>
  <c r="BC39" i="14"/>
  <c r="AE40" i="14"/>
  <c r="AK31" i="14"/>
  <c r="AW31" i="14"/>
  <c r="BI31" i="14"/>
  <c r="AE33" i="14"/>
  <c r="BU42" i="14"/>
  <c r="CG43" i="14"/>
  <c r="BU31" i="14"/>
  <c r="Y33" i="14"/>
  <c r="BU34" i="14"/>
  <c r="Y35" i="14"/>
  <c r="BI37" i="14"/>
  <c r="AE41" i="14"/>
  <c r="BC42" i="14"/>
  <c r="BO80" i="14"/>
  <c r="AE32" i="14"/>
  <c r="BU32" i="14"/>
  <c r="BI34" i="14"/>
  <c r="M37" i="14"/>
  <c r="BU40" i="14"/>
  <c r="CG41" i="14"/>
  <c r="S80" i="14"/>
  <c r="BY81" i="14"/>
  <c r="D95" i="14" s="1"/>
  <c r="CA33" i="14"/>
  <c r="CI44" i="14"/>
  <c r="B60" i="14" s="1"/>
  <c r="CY33" i="14"/>
  <c r="S34" i="14"/>
  <c r="AE34" i="14"/>
  <c r="CA34" i="14"/>
  <c r="CY34" i="14"/>
  <c r="S35" i="14"/>
  <c r="AE35" i="14"/>
  <c r="CA37" i="14"/>
  <c r="CY37" i="14"/>
  <c r="S38" i="14"/>
  <c r="AE38" i="14"/>
  <c r="M42" i="14"/>
  <c r="BZ81" i="14"/>
  <c r="E95" i="14" s="1"/>
  <c r="AP44" i="14"/>
  <c r="E52" i="14" s="1"/>
  <c r="CX44" i="14"/>
  <c r="E62" i="14" s="1"/>
  <c r="S42" i="14"/>
  <c r="AE42" i="14"/>
  <c r="BE44" i="14"/>
  <c r="B55" i="14" s="1"/>
  <c r="BI30" i="14"/>
  <c r="BU30" i="14"/>
  <c r="BC32" i="14"/>
  <c r="M33" i="14"/>
  <c r="AK35" i="14"/>
  <c r="AW35" i="14"/>
  <c r="AQ37" i="14"/>
  <c r="CR44" i="14"/>
  <c r="E61" i="14" s="1"/>
  <c r="AK43" i="14"/>
  <c r="BF44" i="14"/>
  <c r="C55" i="14" s="1"/>
  <c r="BR44" i="14"/>
  <c r="C57" i="14" s="1"/>
  <c r="CD44" i="14"/>
  <c r="C59" i="14" s="1"/>
  <c r="CP44" i="14"/>
  <c r="C61" i="14" s="1"/>
  <c r="CM31" i="14"/>
  <c r="BU35" i="14"/>
  <c r="AK36" i="14"/>
  <c r="AW36" i="14"/>
  <c r="BI36" i="14"/>
  <c r="Y40" i="14"/>
  <c r="BC43" i="14"/>
  <c r="BO43" i="14"/>
  <c r="AK38" i="14"/>
  <c r="AW38" i="14"/>
  <c r="BI38" i="14"/>
  <c r="BC40" i="14"/>
  <c r="M41" i="14"/>
  <c r="U81" i="14"/>
  <c r="B86" i="14" s="1"/>
  <c r="CG80" i="14"/>
  <c r="CD81" i="14"/>
  <c r="C96" i="14" s="1"/>
  <c r="BH44" i="14"/>
  <c r="E55" i="14" s="1"/>
  <c r="CJ44" i="14"/>
  <c r="C60" i="14" s="1"/>
  <c r="CV44" i="14"/>
  <c r="C62" i="14" s="1"/>
  <c r="AQ34" i="14"/>
  <c r="CM39" i="14"/>
  <c r="BU43" i="14"/>
  <c r="AM81" i="14"/>
  <c r="B89" i="14" s="1"/>
  <c r="BC80" i="14"/>
  <c r="M30" i="14"/>
  <c r="L44" i="14"/>
  <c r="E47" i="14" s="1"/>
  <c r="AV44" i="14"/>
  <c r="E53" i="14" s="1"/>
  <c r="Y36" i="14"/>
  <c r="S43" i="14"/>
  <c r="BN81" i="14"/>
  <c r="E93" i="14" s="1"/>
  <c r="BM44" i="14"/>
  <c r="D56" i="14" s="1"/>
  <c r="CM30" i="14"/>
  <c r="BC31" i="14"/>
  <c r="M32" i="14"/>
  <c r="BI33" i="14"/>
  <c r="BU33" i="14"/>
  <c r="BC36" i="14"/>
  <c r="CA36" i="14"/>
  <c r="CY36" i="14"/>
  <c r="S37" i="14"/>
  <c r="AE37" i="14"/>
  <c r="M38" i="14"/>
  <c r="CJ81" i="14"/>
  <c r="C97" i="14" s="1"/>
  <c r="W44" i="14"/>
  <c r="D49" i="14" s="1"/>
  <c r="AH44" i="14"/>
  <c r="C51" i="14" s="1"/>
  <c r="AT44" i="14"/>
  <c r="C53" i="14" s="1"/>
  <c r="CL44" i="14"/>
  <c r="E60" i="14" s="1"/>
  <c r="AQ31" i="14"/>
  <c r="CA31" i="14"/>
  <c r="CY31" i="14"/>
  <c r="S32" i="14"/>
  <c r="AK33" i="14"/>
  <c r="AW33" i="14"/>
  <c r="CM33" i="14"/>
  <c r="BC34" i="14"/>
  <c r="M35" i="14"/>
  <c r="Y38" i="14"/>
  <c r="AQ39" i="14"/>
  <c r="CA39" i="14"/>
  <c r="CY39" i="14"/>
  <c r="S40" i="14"/>
  <c r="AK41" i="14"/>
  <c r="AW41" i="14"/>
  <c r="CY41" i="14"/>
  <c r="BO42" i="14"/>
  <c r="CM42" i="14"/>
  <c r="AE43" i="14"/>
  <c r="AQ43" i="14"/>
  <c r="AM44" i="14"/>
  <c r="B52" i="14" s="1"/>
  <c r="AY44" i="14"/>
  <c r="B54" i="14" s="1"/>
  <c r="BT44" i="14"/>
  <c r="E57" i="14" s="1"/>
  <c r="CE44" i="14"/>
  <c r="D59" i="14" s="1"/>
  <c r="Y31" i="14"/>
  <c r="AQ32" i="14"/>
  <c r="CA32" i="14"/>
  <c r="CY32" i="14"/>
  <c r="S33" i="14"/>
  <c r="AK34" i="14"/>
  <c r="AW34" i="14"/>
  <c r="CM34" i="14"/>
  <c r="BC35" i="14"/>
  <c r="M36" i="14"/>
  <c r="Y39" i="14"/>
  <c r="AQ40" i="14"/>
  <c r="CA40" i="14"/>
  <c r="CY40" i="14"/>
  <c r="S41" i="14"/>
  <c r="BU41" i="14"/>
  <c r="AW42" i="14"/>
  <c r="BI42" i="14"/>
  <c r="BQ44" i="14"/>
  <c r="B57" i="14" s="1"/>
  <c r="CY42" i="14"/>
  <c r="AD44" i="14"/>
  <c r="E50" i="14" s="1"/>
  <c r="CA43" i="14"/>
  <c r="CY43" i="14"/>
  <c r="Y80" i="14"/>
  <c r="AC44" i="14"/>
  <c r="D50" i="14" s="1"/>
  <c r="AN44" i="14"/>
  <c r="C52" i="14" s="1"/>
  <c r="AZ44" i="14"/>
  <c r="C54" i="14" s="1"/>
  <c r="M31" i="14"/>
  <c r="Y34" i="14"/>
  <c r="AQ35" i="14"/>
  <c r="CA35" i="14"/>
  <c r="CY35" i="14"/>
  <c r="S36" i="14"/>
  <c r="AK37" i="14"/>
  <c r="AW37" i="14"/>
  <c r="CM37" i="14"/>
  <c r="BC38" i="14"/>
  <c r="M39" i="14"/>
  <c r="BO41" i="14"/>
  <c r="CA41" i="14"/>
  <c r="AK42" i="14"/>
  <c r="AW80" i="14"/>
  <c r="BU80" i="14"/>
  <c r="R44" i="14"/>
  <c r="E48" i="14" s="1"/>
  <c r="AO44" i="14"/>
  <c r="D52" i="14" s="1"/>
  <c r="BL44" i="14"/>
  <c r="C56" i="14" s="1"/>
  <c r="BW44" i="14"/>
  <c r="B58" i="14" s="1"/>
  <c r="CU44" i="14"/>
  <c r="B62" i="14" s="1"/>
  <c r="S31" i="14"/>
  <c r="AK32" i="14"/>
  <c r="AW32" i="14"/>
  <c r="CM32" i="14"/>
  <c r="BC33" i="14"/>
  <c r="M34" i="14"/>
  <c r="Y37" i="14"/>
  <c r="AQ38" i="14"/>
  <c r="CA38" i="14"/>
  <c r="CY38" i="14"/>
  <c r="S39" i="14"/>
  <c r="AK40" i="14"/>
  <c r="AW40" i="14"/>
  <c r="CM40" i="14"/>
  <c r="BC41" i="14"/>
  <c r="BX44" i="14"/>
  <c r="C58" i="14" s="1"/>
  <c r="Y42" i="14"/>
  <c r="AU44" i="14"/>
  <c r="D53" i="14" s="1"/>
  <c r="J44" i="14"/>
  <c r="C47" i="14" s="1"/>
  <c r="BI43" i="14"/>
  <c r="CK44" i="14"/>
  <c r="D60" i="14" s="1"/>
  <c r="AK80" i="14"/>
  <c r="BK44" i="14"/>
  <c r="B56" i="14" s="1"/>
  <c r="CQ44" i="14"/>
  <c r="D61" i="14" s="1"/>
  <c r="BO31" i="14"/>
  <c r="BO32" i="14"/>
  <c r="BO33" i="14"/>
  <c r="BO34" i="14"/>
  <c r="BO35" i="14"/>
  <c r="BO36" i="14"/>
  <c r="BO37" i="14"/>
  <c r="BO38" i="14"/>
  <c r="BO39" i="14"/>
  <c r="BO40" i="14"/>
  <c r="CA42" i="14"/>
  <c r="CS42" i="14"/>
  <c r="O44" i="14"/>
  <c r="B48" i="14" s="1"/>
  <c r="AJ44" i="14"/>
  <c r="E51" i="14" s="1"/>
  <c r="K44" i="14"/>
  <c r="D47" i="14" s="1"/>
  <c r="V44" i="14"/>
  <c r="C49" i="14" s="1"/>
  <c r="CF44" i="14"/>
  <c r="E59" i="14" s="1"/>
  <c r="CM43" i="14"/>
  <c r="BA81" i="14"/>
  <c r="D91" i="14" s="1"/>
  <c r="BB81" i="14"/>
  <c r="E91" i="14" s="1"/>
  <c r="BY44" i="14"/>
  <c r="D58" i="14" s="1"/>
  <c r="X44" i="14"/>
  <c r="E49" i="14" s="1"/>
  <c r="Y30" i="14"/>
  <c r="AG44" i="14"/>
  <c r="B51" i="14" s="1"/>
  <c r="AK30" i="14"/>
  <c r="BC30" i="14"/>
  <c r="BN44" i="14"/>
  <c r="E56" i="14" s="1"/>
  <c r="AH81" i="14"/>
  <c r="C88" i="14" s="1"/>
  <c r="P44" i="14"/>
  <c r="C48" i="14" s="1"/>
  <c r="AA44" i="14"/>
  <c r="B50" i="14" s="1"/>
  <c r="CA30" i="14"/>
  <c r="CS41" i="14"/>
  <c r="BA44" i="14"/>
  <c r="D54" i="14" s="1"/>
  <c r="X81" i="14"/>
  <c r="E86" i="14" s="1"/>
  <c r="AW30" i="14"/>
  <c r="AS44" i="14"/>
  <c r="B53" i="14" s="1"/>
  <c r="Q44" i="14"/>
  <c r="D48" i="14" s="1"/>
  <c r="AB44" i="14"/>
  <c r="C50" i="14" s="1"/>
  <c r="CC44" i="14"/>
  <c r="B59" i="14" s="1"/>
  <c r="CG30" i="14"/>
  <c r="CS30" i="14"/>
  <c r="CO44" i="14"/>
  <c r="B61" i="14" s="1"/>
  <c r="CY30" i="14"/>
  <c r="CG31" i="14"/>
  <c r="CS31" i="14"/>
  <c r="CG32" i="14"/>
  <c r="CS32" i="14"/>
  <c r="CG33" i="14"/>
  <c r="CS33" i="14"/>
  <c r="CG34" i="14"/>
  <c r="CS34" i="14"/>
  <c r="CG35" i="14"/>
  <c r="CS35" i="14"/>
  <c r="CG36" i="14"/>
  <c r="CS36" i="14"/>
  <c r="CG37" i="14"/>
  <c r="CS37" i="14"/>
  <c r="CG38" i="14"/>
  <c r="CS38" i="14"/>
  <c r="CG39" i="14"/>
  <c r="CS39" i="14"/>
  <c r="CG40" i="14"/>
  <c r="CS40" i="14"/>
  <c r="CG42" i="14"/>
  <c r="Y43" i="14"/>
  <c r="K81" i="14"/>
  <c r="D84" i="14" s="1"/>
  <c r="CO81" i="14"/>
  <c r="B98" i="14" s="1"/>
  <c r="M80" i="14"/>
  <c r="AQ30" i="14"/>
  <c r="M43" i="14"/>
  <c r="AS81" i="14"/>
  <c r="B90" i="14" s="1"/>
  <c r="BQ81" i="14"/>
  <c r="B94" i="14" s="1"/>
  <c r="BI41" i="14"/>
  <c r="AB81" i="14"/>
  <c r="C87" i="14" s="1"/>
  <c r="AV81" i="14"/>
  <c r="E90" i="14" s="1"/>
  <c r="CQ81" i="14"/>
  <c r="D98" i="14" s="1"/>
  <c r="BO30" i="14"/>
  <c r="Q81" i="14"/>
  <c r="D85" i="14" s="1"/>
  <c r="AN81" i="14"/>
  <c r="C89" i="14" s="1"/>
  <c r="CR81" i="14"/>
  <c r="E98" i="14" s="1"/>
  <c r="O81" i="14"/>
  <c r="B85" i="14" s="1"/>
  <c r="AA81" i="14"/>
  <c r="B87" i="14" s="1"/>
  <c r="R81" i="14"/>
  <c r="E85" i="14" s="1"/>
  <c r="AD81" i="14"/>
  <c r="E87" i="14" s="1"/>
  <c r="BX81" i="14"/>
  <c r="C95" i="14" s="1"/>
  <c r="CI81" i="14"/>
  <c r="B97" i="14" s="1"/>
  <c r="CA80" i="14"/>
  <c r="CY80" i="14"/>
  <c r="AJ81" i="14"/>
  <c r="E88" i="14" s="1"/>
  <c r="AT81" i="14"/>
  <c r="C90" i="14" s="1"/>
  <c r="BE81" i="14"/>
  <c r="B92" i="14" s="1"/>
  <c r="I81" i="14"/>
  <c r="B84" i="14" s="1"/>
  <c r="AC81" i="14"/>
  <c r="D87" i="14" s="1"/>
  <c r="CW81" i="14"/>
  <c r="D99" i="14" s="1"/>
  <c r="BI80" i="14"/>
  <c r="J81" i="14"/>
  <c r="C84" i="14" s="1"/>
  <c r="BT81" i="14"/>
  <c r="E94" i="14" s="1"/>
  <c r="CE81" i="14"/>
  <c r="D96" i="14" s="1"/>
  <c r="CX81" i="14"/>
  <c r="E99" i="14" s="1"/>
  <c r="CF81" i="14"/>
  <c r="E96" i="14" s="1"/>
  <c r="CP81" i="14"/>
  <c r="C98" i="14" s="1"/>
  <c r="AE80" i="14"/>
  <c r="AQ80" i="14"/>
  <c r="CM80" i="14"/>
  <c r="BW81" i="14"/>
  <c r="B95" i="14" s="1"/>
  <c r="L81" i="14"/>
  <c r="E84" i="14" s="1"/>
  <c r="V81" i="14"/>
  <c r="C86" i="14" s="1"/>
  <c r="AO81" i="14"/>
  <c r="D89" i="14" s="1"/>
  <c r="AY81" i="14"/>
  <c r="B91" i="14" s="1"/>
  <c r="BH81" i="14"/>
  <c r="E92" i="14" s="1"/>
  <c r="BR81" i="14"/>
  <c r="C94" i="14" s="1"/>
  <c r="CK81" i="14"/>
  <c r="D97" i="14" s="1"/>
  <c r="CU81" i="14"/>
  <c r="B99" i="14" s="1"/>
  <c r="W81" i="14"/>
  <c r="D86" i="14" s="1"/>
  <c r="AG81" i="14"/>
  <c r="B88" i="14" s="1"/>
  <c r="AP81" i="14"/>
  <c r="E89" i="14" s="1"/>
  <c r="AZ81" i="14"/>
  <c r="C91" i="14" s="1"/>
  <c r="BS81" i="14"/>
  <c r="D94" i="14" s="1"/>
  <c r="CC81" i="14"/>
  <c r="B96" i="14" s="1"/>
  <c r="CL81" i="14"/>
  <c r="E97" i="14" s="1"/>
  <c r="CV81" i="14"/>
  <c r="C99" i="14" s="1"/>
  <c r="Y127" i="13"/>
  <c r="Y129" i="13"/>
  <c r="AE121" i="13"/>
  <c r="AE125" i="13"/>
  <c r="CS126" i="13"/>
  <c r="CY126" i="13"/>
  <c r="CS125" i="13"/>
  <c r="BI123" i="13"/>
  <c r="BU125" i="13"/>
  <c r="AQ122" i="13"/>
  <c r="BE130" i="13"/>
  <c r="BE57" i="13" s="1"/>
  <c r="BK130" i="13"/>
  <c r="BQ130" i="13"/>
  <c r="B143" i="13" s="1"/>
  <c r="CA126" i="13"/>
  <c r="CC130" i="13"/>
  <c r="B145" i="13" s="1"/>
  <c r="CR130" i="13"/>
  <c r="E147" i="13" s="1"/>
  <c r="N147" i="13" s="1"/>
  <c r="CS123" i="13"/>
  <c r="AO83" i="13"/>
  <c r="D91" i="13" s="1"/>
  <c r="BA83" i="13"/>
  <c r="D93" i="13" s="1"/>
  <c r="BG83" i="13"/>
  <c r="D94" i="13" s="1"/>
  <c r="BS83" i="13"/>
  <c r="D96" i="13" s="1"/>
  <c r="BY83" i="13"/>
  <c r="D97" i="13" s="1"/>
  <c r="CE83" i="13"/>
  <c r="D98" i="13" s="1"/>
  <c r="CQ83" i="13"/>
  <c r="D100" i="13" s="1"/>
  <c r="AB130" i="13"/>
  <c r="C136" i="13" s="1"/>
  <c r="O136" i="13" s="1"/>
  <c r="AT130" i="13"/>
  <c r="C139" i="13" s="1"/>
  <c r="AZ130" i="13"/>
  <c r="C140" i="13" s="1"/>
  <c r="BL130" i="13"/>
  <c r="BL82" i="13" s="1"/>
  <c r="BR130" i="13"/>
  <c r="C143" i="13" s="1"/>
  <c r="CG126" i="13"/>
  <c r="CS122" i="13"/>
  <c r="CS124" i="13"/>
  <c r="BI125" i="13"/>
  <c r="CQ130" i="13"/>
  <c r="D147" i="13" s="1"/>
  <c r="R130" i="13"/>
  <c r="E134" i="13" s="1"/>
  <c r="AK126" i="13"/>
  <c r="BN130" i="13"/>
  <c r="S128" i="13"/>
  <c r="Y120" i="13"/>
  <c r="BI122" i="13"/>
  <c r="BO126" i="13"/>
  <c r="BU122" i="13"/>
  <c r="BU124" i="13"/>
  <c r="CY125" i="13"/>
  <c r="S126" i="13"/>
  <c r="AC130" i="13"/>
  <c r="D136" i="13" s="1"/>
  <c r="AE128" i="13"/>
  <c r="BC126" i="13"/>
  <c r="BF130" i="13"/>
  <c r="C141" i="13" s="1"/>
  <c r="BW130" i="13"/>
  <c r="B144" i="13" s="1"/>
  <c r="CV130" i="13"/>
  <c r="C148" i="13" s="1"/>
  <c r="CY127" i="13"/>
  <c r="CY129" i="13"/>
  <c r="AU130" i="13"/>
  <c r="D139" i="13" s="1"/>
  <c r="BT130" i="13"/>
  <c r="E143" i="13" s="1"/>
  <c r="I143" i="13" s="1"/>
  <c r="BU128" i="13"/>
  <c r="CO130" i="13"/>
  <c r="B147" i="13" s="1"/>
  <c r="W130" i="13"/>
  <c r="D135" i="13" s="1"/>
  <c r="AQ127" i="13"/>
  <c r="AQ129" i="13"/>
  <c r="AW121" i="13"/>
  <c r="AW125" i="13"/>
  <c r="AW127" i="13"/>
  <c r="AW129" i="13"/>
  <c r="BC121" i="13"/>
  <c r="BC125" i="13"/>
  <c r="BO125" i="13"/>
  <c r="BO127" i="13"/>
  <c r="BO129" i="13"/>
  <c r="BU121" i="13"/>
  <c r="BU126" i="13"/>
  <c r="BZ130" i="13"/>
  <c r="E144" i="13" s="1"/>
  <c r="CJ130" i="13"/>
  <c r="C146" i="13" s="1"/>
  <c r="BX130" i="13"/>
  <c r="C144" i="13" s="1"/>
  <c r="CL130" i="13"/>
  <c r="E146" i="13" s="1"/>
  <c r="J130" i="13"/>
  <c r="C133" i="13" s="1"/>
  <c r="V130" i="13"/>
  <c r="C135" i="13" s="1"/>
  <c r="AV130" i="13"/>
  <c r="E139" i="13" s="1"/>
  <c r="CD130" i="13"/>
  <c r="C145" i="13" s="1"/>
  <c r="L130" i="13"/>
  <c r="E133" i="13" s="1"/>
  <c r="M123" i="13"/>
  <c r="CA125" i="13"/>
  <c r="CF130" i="13"/>
  <c r="E145" i="13" s="1"/>
  <c r="Y125" i="13"/>
  <c r="BH130" i="13"/>
  <c r="CO83" i="13"/>
  <c r="B100" i="13" s="1"/>
  <c r="I130" i="13"/>
  <c r="B133" i="13" s="1"/>
  <c r="M122" i="13"/>
  <c r="M124" i="13"/>
  <c r="M126" i="13"/>
  <c r="O130" i="13"/>
  <c r="B134" i="13" s="1"/>
  <c r="AO130" i="13"/>
  <c r="D138" i="13" s="1"/>
  <c r="N138" i="13" s="1"/>
  <c r="CA127" i="13"/>
  <c r="CA129" i="13"/>
  <c r="CG121" i="13"/>
  <c r="CS128" i="13"/>
  <c r="E142" i="13"/>
  <c r="BN82" i="13"/>
  <c r="BE58" i="13"/>
  <c r="BE59" i="13"/>
  <c r="BH55" i="13"/>
  <c r="E141" i="13"/>
  <c r="BH58" i="13"/>
  <c r="BH57" i="13"/>
  <c r="BH59" i="13"/>
  <c r="BH56" i="13"/>
  <c r="BC120" i="13"/>
  <c r="BA130" i="13"/>
  <c r="D140" i="13" s="1"/>
  <c r="BF56" i="13"/>
  <c r="BS130" i="13"/>
  <c r="D143" i="13" s="1"/>
  <c r="CU130" i="13"/>
  <c r="B148" i="13" s="1"/>
  <c r="S123" i="13"/>
  <c r="AK125" i="13"/>
  <c r="AK127" i="13"/>
  <c r="AK129" i="13"/>
  <c r="AQ121" i="13"/>
  <c r="BB130" i="13"/>
  <c r="E140" i="13" s="1"/>
  <c r="BC128" i="13"/>
  <c r="BI120" i="13"/>
  <c r="BG130" i="13"/>
  <c r="BI128" i="13"/>
  <c r="BO120" i="13"/>
  <c r="BM130" i="13"/>
  <c r="CG122" i="13"/>
  <c r="CG124" i="13"/>
  <c r="AY130" i="13"/>
  <c r="B140" i="13" s="1"/>
  <c r="AA130" i="13"/>
  <c r="B136" i="13" s="1"/>
  <c r="AE122" i="13"/>
  <c r="AE124" i="13"/>
  <c r="AK123" i="13"/>
  <c r="CG128" i="13"/>
  <c r="CM120" i="13"/>
  <c r="AG130" i="13"/>
  <c r="B137" i="13" s="1"/>
  <c r="AK120" i="13"/>
  <c r="AI130" i="13"/>
  <c r="D137" i="13" s="1"/>
  <c r="CM126" i="13"/>
  <c r="CI130" i="13"/>
  <c r="B146" i="13" s="1"/>
  <c r="P130" i="13"/>
  <c r="C134" i="13" s="1"/>
  <c r="M121" i="13"/>
  <c r="AE126" i="13"/>
  <c r="AM130" i="13"/>
  <c r="B138" i="13" s="1"/>
  <c r="K138" i="13" s="1"/>
  <c r="AQ123" i="13"/>
  <c r="AW123" i="13"/>
  <c r="CY120" i="13"/>
  <c r="CW130" i="13"/>
  <c r="D148" i="13" s="1"/>
  <c r="CK130" i="13"/>
  <c r="D146" i="13" s="1"/>
  <c r="CA120" i="13"/>
  <c r="BY130" i="13"/>
  <c r="D144" i="13" s="1"/>
  <c r="K130" i="13"/>
  <c r="D133" i="13" s="1"/>
  <c r="U130" i="13"/>
  <c r="B135" i="13" s="1"/>
  <c r="CP130" i="13"/>
  <c r="C147" i="13" s="1"/>
  <c r="BF58" i="13"/>
  <c r="M125" i="13"/>
  <c r="M127" i="13"/>
  <c r="M129" i="13"/>
  <c r="S121" i="13"/>
  <c r="X130" i="13"/>
  <c r="E135" i="13" s="1"/>
  <c r="O135" i="13" s="1"/>
  <c r="AH130" i="13"/>
  <c r="C137" i="13" s="1"/>
  <c r="AN130" i="13"/>
  <c r="C138" i="13" s="1"/>
  <c r="AW126" i="13"/>
  <c r="BU123" i="13"/>
  <c r="CM125" i="13"/>
  <c r="CM127" i="13"/>
  <c r="CM129" i="13"/>
  <c r="CS121" i="13"/>
  <c r="CX130" i="13"/>
  <c r="E148" i="13" s="1"/>
  <c r="BI124" i="13"/>
  <c r="BO123" i="13"/>
  <c r="CM123" i="13"/>
  <c r="S125" i="13"/>
  <c r="S127" i="13"/>
  <c r="S129" i="13"/>
  <c r="Y121" i="13"/>
  <c r="Y128" i="13"/>
  <c r="AE120" i="13"/>
  <c r="AK122" i="13"/>
  <c r="AK124" i="13"/>
  <c r="AQ125" i="13"/>
  <c r="BI126" i="13"/>
  <c r="BO122" i="13"/>
  <c r="BO124" i="13"/>
  <c r="BU127" i="13"/>
  <c r="BU129" i="13"/>
  <c r="CA121" i="13"/>
  <c r="CA128" i="13"/>
  <c r="CG120" i="13"/>
  <c r="CM122" i="13"/>
  <c r="CM124" i="13"/>
  <c r="CS127" i="13"/>
  <c r="CS129" i="13"/>
  <c r="CY121" i="13"/>
  <c r="CY128" i="13"/>
  <c r="S122" i="13"/>
  <c r="S124" i="13"/>
  <c r="Y123" i="13"/>
  <c r="AQ124" i="13"/>
  <c r="AQ126" i="13"/>
  <c r="AW120" i="13"/>
  <c r="AW122" i="13"/>
  <c r="BC127" i="13"/>
  <c r="BC129" i="13"/>
  <c r="BI121" i="13"/>
  <c r="CA123" i="13"/>
  <c r="CY123" i="13"/>
  <c r="M120" i="13"/>
  <c r="Y122" i="13"/>
  <c r="Y124" i="13"/>
  <c r="AE127" i="13"/>
  <c r="AE129" i="13"/>
  <c r="AK121" i="13"/>
  <c r="AK128" i="13"/>
  <c r="AQ120" i="13"/>
  <c r="AW124" i="13"/>
  <c r="BC123" i="13"/>
  <c r="BI127" i="13"/>
  <c r="BI129" i="13"/>
  <c r="BO121" i="13"/>
  <c r="BO128" i="13"/>
  <c r="BU120" i="13"/>
  <c r="CA122" i="13"/>
  <c r="CA124" i="13"/>
  <c r="CG127" i="13"/>
  <c r="CG129" i="13"/>
  <c r="CM121" i="13"/>
  <c r="CM128" i="13"/>
  <c r="CS120" i="13"/>
  <c r="CY122" i="13"/>
  <c r="CY124" i="13"/>
  <c r="AS130" i="13"/>
  <c r="B139" i="13" s="1"/>
  <c r="O139" i="13" s="1"/>
  <c r="CE130" i="13"/>
  <c r="D145" i="13" s="1"/>
  <c r="AJ83" i="13"/>
  <c r="E90" i="13" s="1"/>
  <c r="AP83" i="13"/>
  <c r="E91" i="13" s="1"/>
  <c r="BB83" i="13"/>
  <c r="E93" i="13" s="1"/>
  <c r="BH83" i="13"/>
  <c r="E94" i="13" s="1"/>
  <c r="BT83" i="13"/>
  <c r="E96" i="13" s="1"/>
  <c r="CF83" i="13"/>
  <c r="E98" i="13" s="1"/>
  <c r="CR83" i="13"/>
  <c r="E100" i="13" s="1"/>
  <c r="M128" i="13"/>
  <c r="S120" i="13"/>
  <c r="AE123" i="13"/>
  <c r="AQ128" i="13"/>
  <c r="AW128" i="13"/>
  <c r="BC122" i="13"/>
  <c r="BC124" i="13"/>
  <c r="CG123" i="13"/>
  <c r="Q130" i="13"/>
  <c r="D134" i="13" s="1"/>
  <c r="BZ83" i="13"/>
  <c r="E97" i="13" s="1"/>
  <c r="AI83" i="13"/>
  <c r="D90" i="13" s="1"/>
  <c r="R83" i="13"/>
  <c r="E87" i="13" s="1"/>
  <c r="AD83" i="13"/>
  <c r="E89" i="13" s="1"/>
  <c r="AK79" i="13"/>
  <c r="AG83" i="13"/>
  <c r="B90" i="13" s="1"/>
  <c r="P83" i="13"/>
  <c r="C87" i="13" s="1"/>
  <c r="AH83" i="13"/>
  <c r="C90" i="13" s="1"/>
  <c r="AK78" i="13"/>
  <c r="AT83" i="13"/>
  <c r="C92" i="13" s="1"/>
  <c r="BX83" i="13"/>
  <c r="C97" i="13" s="1"/>
  <c r="CJ83" i="13"/>
  <c r="C99" i="13" s="1"/>
  <c r="CV83" i="13"/>
  <c r="C101" i="13" s="1"/>
  <c r="U83" i="13"/>
  <c r="B88" i="13" s="1"/>
  <c r="AA83" i="13"/>
  <c r="B89" i="13" s="1"/>
  <c r="AM83" i="13"/>
  <c r="B91" i="13" s="1"/>
  <c r="AY83" i="13"/>
  <c r="B93" i="13" s="1"/>
  <c r="BQ83" i="13"/>
  <c r="B96" i="13" s="1"/>
  <c r="CC83" i="13"/>
  <c r="B98" i="13" s="1"/>
  <c r="Y79" i="13"/>
  <c r="W83" i="13"/>
  <c r="D88" i="13" s="1"/>
  <c r="AV83" i="13"/>
  <c r="E92" i="13" s="1"/>
  <c r="CX83" i="13"/>
  <c r="E101" i="13" s="1"/>
  <c r="CQ60" i="13"/>
  <c r="Q83" i="13"/>
  <c r="D87" i="13" s="1"/>
  <c r="AE68" i="13"/>
  <c r="AE70" i="13"/>
  <c r="S79" i="13"/>
  <c r="V83" i="13"/>
  <c r="C88" i="13" s="1"/>
  <c r="AE79" i="13"/>
  <c r="AK80" i="13"/>
  <c r="AK82" i="13"/>
  <c r="AQ67" i="13"/>
  <c r="AQ69" i="13"/>
  <c r="AQ75" i="13"/>
  <c r="AQ77" i="13"/>
  <c r="AW66" i="13"/>
  <c r="AW70" i="13"/>
  <c r="BC71" i="13"/>
  <c r="BC75" i="13"/>
  <c r="BC77" i="13"/>
  <c r="BC79" i="13"/>
  <c r="BI66" i="13"/>
  <c r="BI70" i="13"/>
  <c r="BU71" i="13"/>
  <c r="BU73" i="13"/>
  <c r="BU75" i="13"/>
  <c r="BU79" i="13"/>
  <c r="BU81" i="13"/>
  <c r="CA66" i="13"/>
  <c r="CA70" i="13"/>
  <c r="CG75" i="13"/>
  <c r="CG77" i="13"/>
  <c r="CG79" i="13"/>
  <c r="CM66" i="13"/>
  <c r="CM70" i="13"/>
  <c r="CM72" i="13"/>
  <c r="CM74" i="13"/>
  <c r="CM78" i="13"/>
  <c r="CM80" i="13"/>
  <c r="CM82" i="13"/>
  <c r="CS67" i="13"/>
  <c r="CS69" i="13"/>
  <c r="CY66" i="13"/>
  <c r="CY70" i="13"/>
  <c r="CY72" i="13"/>
  <c r="CY74" i="13"/>
  <c r="CY78" i="13"/>
  <c r="CY80" i="13"/>
  <c r="CY82" i="13"/>
  <c r="CF60" i="13"/>
  <c r="AU83" i="13"/>
  <c r="D92" i="13" s="1"/>
  <c r="CK83" i="13"/>
  <c r="D99" i="13" s="1"/>
  <c r="CW83" i="13"/>
  <c r="D101" i="13" s="1"/>
  <c r="AS60" i="13"/>
  <c r="BW60" i="13"/>
  <c r="CO60" i="13"/>
  <c r="M71" i="13"/>
  <c r="O83" i="13"/>
  <c r="B87" i="13" s="1"/>
  <c r="S72" i="13"/>
  <c r="S74" i="13"/>
  <c r="S80" i="13"/>
  <c r="S82" i="13"/>
  <c r="Y67" i="13"/>
  <c r="Y69" i="13"/>
  <c r="Y71" i="13"/>
  <c r="Y75" i="13"/>
  <c r="Y77" i="13"/>
  <c r="CL83" i="13"/>
  <c r="E99" i="13" s="1"/>
  <c r="CR60" i="13"/>
  <c r="AC83" i="13"/>
  <c r="D89" i="13" s="1"/>
  <c r="BB60" i="13"/>
  <c r="X83" i="13"/>
  <c r="E88" i="13" s="1"/>
  <c r="AB83" i="13"/>
  <c r="C89" i="13" s="1"/>
  <c r="AN83" i="13"/>
  <c r="C91" i="13" s="1"/>
  <c r="AZ83" i="13"/>
  <c r="C93" i="13" s="1"/>
  <c r="BF83" i="13"/>
  <c r="C94" i="13" s="1"/>
  <c r="BR83" i="13"/>
  <c r="C96" i="13" s="1"/>
  <c r="CD83" i="13"/>
  <c r="C98" i="13" s="1"/>
  <c r="CM81" i="13"/>
  <c r="CP83" i="13"/>
  <c r="C100" i="13" s="1"/>
  <c r="CY79" i="13"/>
  <c r="AS83" i="13"/>
  <c r="B92" i="13" s="1"/>
  <c r="Y78" i="13"/>
  <c r="Y80" i="13"/>
  <c r="Y82" i="13"/>
  <c r="AE67" i="13"/>
  <c r="AE69" i="13"/>
  <c r="AE71" i="13"/>
  <c r="AE75" i="13"/>
  <c r="AE77" i="13"/>
  <c r="AQ76" i="13"/>
  <c r="AQ78" i="13"/>
  <c r="CY73" i="13"/>
  <c r="BW83" i="13"/>
  <c r="B97" i="13" s="1"/>
  <c r="AQ56" i="13"/>
  <c r="BC56" i="13"/>
  <c r="BO57" i="13"/>
  <c r="BO59" i="13"/>
  <c r="BU56" i="13"/>
  <c r="M67" i="13"/>
  <c r="M69" i="13"/>
  <c r="AQ70" i="13"/>
  <c r="BC76" i="13"/>
  <c r="BC78" i="13"/>
  <c r="BU76" i="13"/>
  <c r="BU78" i="13"/>
  <c r="CY71" i="13"/>
  <c r="BE83" i="13"/>
  <c r="B94" i="13" s="1"/>
  <c r="CI83" i="13"/>
  <c r="B99" i="13" s="1"/>
  <c r="S70" i="13"/>
  <c r="BU69" i="13"/>
  <c r="CG71" i="13"/>
  <c r="CS79" i="13"/>
  <c r="M79" i="13"/>
  <c r="AK68" i="13"/>
  <c r="AK70" i="13"/>
  <c r="CS73" i="13"/>
  <c r="CU83" i="13"/>
  <c r="B101" i="13" s="1"/>
  <c r="Y68" i="13"/>
  <c r="AE78" i="13"/>
  <c r="AE80" i="13"/>
  <c r="AE82" i="13"/>
  <c r="AK67" i="13"/>
  <c r="AK69" i="13"/>
  <c r="AK71" i="13"/>
  <c r="AK75" i="13"/>
  <c r="AK77" i="13"/>
  <c r="AW76" i="13"/>
  <c r="AW78" i="13"/>
  <c r="BI76" i="13"/>
  <c r="BI78" i="13"/>
  <c r="CA76" i="13"/>
  <c r="CA78" i="13"/>
  <c r="CS71" i="13"/>
  <c r="Y70" i="13"/>
  <c r="M70" i="13"/>
  <c r="M72" i="13"/>
  <c r="M74" i="13"/>
  <c r="M78" i="13"/>
  <c r="M80" i="13"/>
  <c r="M82" i="13"/>
  <c r="S67" i="13"/>
  <c r="S69" i="13"/>
  <c r="S71" i="13"/>
  <c r="S75" i="13"/>
  <c r="S77" i="13"/>
  <c r="AW71" i="13"/>
  <c r="AW75" i="13"/>
  <c r="AW77" i="13"/>
  <c r="AW79" i="13"/>
  <c r="BC66" i="13"/>
  <c r="BC70" i="13"/>
  <c r="BI71" i="13"/>
  <c r="BI75" i="13"/>
  <c r="BI77" i="13"/>
  <c r="BI79" i="13"/>
  <c r="BU66" i="13"/>
  <c r="BU70" i="13"/>
  <c r="CA71" i="13"/>
  <c r="CA75" i="13"/>
  <c r="CA77" i="13"/>
  <c r="CA79" i="13"/>
  <c r="CG66" i="13"/>
  <c r="CG72" i="13"/>
  <c r="CG74" i="13"/>
  <c r="CS66" i="13"/>
  <c r="CS70" i="13"/>
  <c r="CS72" i="13"/>
  <c r="CS74" i="13"/>
  <c r="CS78" i="13"/>
  <c r="CS80" i="13"/>
  <c r="CS82" i="13"/>
  <c r="CY67" i="13"/>
  <c r="CY69" i="13"/>
  <c r="CA65" i="13"/>
  <c r="CM71" i="13"/>
  <c r="Y76" i="13"/>
  <c r="AK65" i="13"/>
  <c r="CG81" i="13"/>
  <c r="CY68" i="13"/>
  <c r="CJ60" i="13"/>
  <c r="AQ81" i="13"/>
  <c r="CG70" i="13"/>
  <c r="CM68" i="13"/>
  <c r="S56" i="13"/>
  <c r="W60" i="13"/>
  <c r="BM60" i="13"/>
  <c r="M65" i="13"/>
  <c r="M75" i="13"/>
  <c r="M77" i="13"/>
  <c r="S65" i="13"/>
  <c r="Y66" i="13"/>
  <c r="Y73" i="13"/>
  <c r="AE66" i="13"/>
  <c r="AE73" i="13"/>
  <c r="AK66" i="13"/>
  <c r="AK73" i="13"/>
  <c r="AQ66" i="13"/>
  <c r="AQ71" i="13"/>
  <c r="AW72" i="13"/>
  <c r="AW74" i="13"/>
  <c r="AW81" i="13"/>
  <c r="BC72" i="13"/>
  <c r="BC74" i="13"/>
  <c r="BC81" i="13"/>
  <c r="BI72" i="13"/>
  <c r="BI74" i="13"/>
  <c r="BI81" i="13"/>
  <c r="BU72" i="13"/>
  <c r="BU74" i="13"/>
  <c r="CA72" i="13"/>
  <c r="CA74" i="13"/>
  <c r="CA81" i="13"/>
  <c r="CG78" i="13"/>
  <c r="CG80" i="13"/>
  <c r="CG82" i="13"/>
  <c r="CM76" i="13"/>
  <c r="CS76" i="13"/>
  <c r="CY76" i="13"/>
  <c r="J83" i="13"/>
  <c r="C86" i="13" s="1"/>
  <c r="CM58" i="13"/>
  <c r="K83" i="13"/>
  <c r="D86" i="13" s="1"/>
  <c r="M81" i="13"/>
  <c r="AW65" i="13"/>
  <c r="BC65" i="13"/>
  <c r="CG65" i="13"/>
  <c r="CA56" i="13"/>
  <c r="L83" i="13"/>
  <c r="E86" i="13" s="1"/>
  <c r="AQ65" i="13"/>
  <c r="CM79" i="13"/>
  <c r="CS81" i="13"/>
  <c r="CY81" i="13"/>
  <c r="S76" i="13"/>
  <c r="BC73" i="13"/>
  <c r="CS68" i="13"/>
  <c r="R60" i="13"/>
  <c r="X60" i="13"/>
  <c r="S73" i="13"/>
  <c r="AQ72" i="13"/>
  <c r="AQ74" i="13"/>
  <c r="AQ79" i="13"/>
  <c r="AW68" i="13"/>
  <c r="BC68" i="13"/>
  <c r="BI68" i="13"/>
  <c r="BU68" i="13"/>
  <c r="CA68" i="13"/>
  <c r="CG68" i="13"/>
  <c r="CM65" i="13"/>
  <c r="CM67" i="13"/>
  <c r="CM69" i="13"/>
  <c r="CS65" i="13"/>
  <c r="CS75" i="13"/>
  <c r="CS77" i="13"/>
  <c r="CY65" i="13"/>
  <c r="CY75" i="13"/>
  <c r="CY77" i="13"/>
  <c r="S78" i="13"/>
  <c r="BI65" i="13"/>
  <c r="M68" i="13"/>
  <c r="S68" i="13"/>
  <c r="AE76" i="13"/>
  <c r="AK76" i="13"/>
  <c r="BU77" i="13"/>
  <c r="CG73" i="13"/>
  <c r="Y65" i="13"/>
  <c r="AE65" i="13"/>
  <c r="AQ73" i="13"/>
  <c r="AW73" i="13"/>
  <c r="BI73" i="13"/>
  <c r="CA73" i="13"/>
  <c r="M76" i="13"/>
  <c r="M56" i="13"/>
  <c r="O60" i="13"/>
  <c r="Y56" i="13"/>
  <c r="AA60" i="13"/>
  <c r="M66" i="13"/>
  <c r="M73" i="13"/>
  <c r="S66" i="13"/>
  <c r="S81" i="13"/>
  <c r="Y72" i="13"/>
  <c r="Y74" i="13"/>
  <c r="Y81" i="13"/>
  <c r="AE72" i="13"/>
  <c r="AE74" i="13"/>
  <c r="AE81" i="13"/>
  <c r="AK72" i="13"/>
  <c r="AK74" i="13"/>
  <c r="AK81" i="13"/>
  <c r="AQ68" i="13"/>
  <c r="AQ80" i="13"/>
  <c r="AQ82" i="13"/>
  <c r="AW67" i="13"/>
  <c r="AW69" i="13"/>
  <c r="AW80" i="13"/>
  <c r="AW82" i="13"/>
  <c r="BC67" i="13"/>
  <c r="BC69" i="13"/>
  <c r="BC80" i="13"/>
  <c r="BC82" i="13"/>
  <c r="BI67" i="13"/>
  <c r="BI69" i="13"/>
  <c r="BI80" i="13"/>
  <c r="BI82" i="13"/>
  <c r="BU65" i="13"/>
  <c r="BU67" i="13"/>
  <c r="BU80" i="13"/>
  <c r="BU82" i="13"/>
  <c r="CA67" i="13"/>
  <c r="CA69" i="13"/>
  <c r="CA80" i="13"/>
  <c r="CA82" i="13"/>
  <c r="CG67" i="13"/>
  <c r="CG69" i="13"/>
  <c r="CG76" i="13"/>
  <c r="CM73" i="13"/>
  <c r="CM75" i="13"/>
  <c r="CM77" i="13"/>
  <c r="I83" i="13"/>
  <c r="B86" i="13" s="1"/>
  <c r="J60" i="13"/>
  <c r="M57" i="13"/>
  <c r="M59" i="13"/>
  <c r="Y57" i="13"/>
  <c r="Y59" i="13"/>
  <c r="AE56" i="13"/>
  <c r="AG60" i="13"/>
  <c r="BC55" i="13"/>
  <c r="K60" i="13"/>
  <c r="P60" i="13"/>
  <c r="Y55" i="13"/>
  <c r="AH60" i="13"/>
  <c r="AW56" i="13"/>
  <c r="BA60" i="13"/>
  <c r="CA58" i="13"/>
  <c r="CG55" i="13"/>
  <c r="CG57" i="13"/>
  <c r="CG59" i="13"/>
  <c r="CY56" i="13"/>
  <c r="BO55" i="13"/>
  <c r="CM56" i="13"/>
  <c r="CG58" i="13"/>
  <c r="CM55" i="13"/>
  <c r="CY57" i="13"/>
  <c r="CY59" i="13"/>
  <c r="AK58" i="13"/>
  <c r="BN60" i="13"/>
  <c r="CG56" i="13"/>
  <c r="CY55" i="13"/>
  <c r="M55" i="13"/>
  <c r="L60" i="13"/>
  <c r="AK56" i="13"/>
  <c r="BC57" i="13"/>
  <c r="BC59" i="13"/>
  <c r="BO56" i="13"/>
  <c r="BQ60" i="13"/>
  <c r="S58" i="13"/>
  <c r="Q60" i="13"/>
  <c r="AW58" i="13"/>
  <c r="AK57" i="13"/>
  <c r="AK59" i="13"/>
  <c r="AT60" i="13"/>
  <c r="CA55" i="13"/>
  <c r="CA57" i="13"/>
  <c r="CA59" i="13"/>
  <c r="CM57" i="13"/>
  <c r="CM59" i="13"/>
  <c r="CY58" i="13"/>
  <c r="S55" i="13"/>
  <c r="S57" i="13"/>
  <c r="S59" i="13"/>
  <c r="AE58" i="13"/>
  <c r="AI60" i="13"/>
  <c r="AQ58" i="13"/>
  <c r="AU60" i="13"/>
  <c r="AW57" i="13"/>
  <c r="AW59" i="13"/>
  <c r="BU58" i="13"/>
  <c r="BY60" i="13"/>
  <c r="CD60" i="13"/>
  <c r="AJ60" i="13"/>
  <c r="BK60" i="13"/>
  <c r="BZ60" i="13"/>
  <c r="CE60" i="13"/>
  <c r="CK60" i="13"/>
  <c r="I60" i="13"/>
  <c r="AE55" i="13"/>
  <c r="AE57" i="13"/>
  <c r="AE59" i="13"/>
  <c r="AN60" i="13"/>
  <c r="AQ57" i="13"/>
  <c r="AQ59" i="13"/>
  <c r="AW55" i="13"/>
  <c r="BU55" i="13"/>
  <c r="BU57" i="13"/>
  <c r="BU59" i="13"/>
  <c r="CI60" i="13"/>
  <c r="CL60" i="13"/>
  <c r="CS58" i="13"/>
  <c r="CW60" i="13"/>
  <c r="U60" i="13"/>
  <c r="AV60" i="13"/>
  <c r="Y58" i="13"/>
  <c r="AC60" i="13"/>
  <c r="AO60" i="13"/>
  <c r="BC58" i="13"/>
  <c r="BO58" i="13"/>
  <c r="BS60" i="13"/>
  <c r="CS56" i="13"/>
  <c r="CX60" i="13"/>
  <c r="M58" i="13"/>
  <c r="AD60" i="13"/>
  <c r="AP60" i="13"/>
  <c r="BT60" i="13"/>
  <c r="CP60" i="13"/>
  <c r="CS57" i="13"/>
  <c r="CS59" i="13"/>
  <c r="CU60" i="13"/>
  <c r="CV60" i="13"/>
  <c r="CS55" i="13"/>
  <c r="CC60" i="13"/>
  <c r="BX60" i="13"/>
  <c r="BR60" i="13"/>
  <c r="BL60" i="13"/>
  <c r="AY60" i="13"/>
  <c r="AZ60" i="13"/>
  <c r="AM60" i="13"/>
  <c r="AQ55" i="13"/>
  <c r="AK55" i="13"/>
  <c r="AB60" i="13"/>
  <c r="V60" i="13"/>
  <c r="AD19" i="13"/>
  <c r="E25" i="13" s="1"/>
  <c r="Y8" i="13"/>
  <c r="Y10" i="13"/>
  <c r="Y16" i="13"/>
  <c r="Y18" i="13"/>
  <c r="BI6" i="13"/>
  <c r="CA10" i="13"/>
  <c r="CY8" i="13"/>
  <c r="CY10" i="13"/>
  <c r="AW5" i="13"/>
  <c r="CY15" i="13"/>
  <c r="S5" i="13"/>
  <c r="S7" i="13"/>
  <c r="Y15" i="13"/>
  <c r="AK17" i="13"/>
  <c r="CS15" i="13"/>
  <c r="BO5" i="13"/>
  <c r="M12" i="13"/>
  <c r="M18" i="13"/>
  <c r="BC6" i="13"/>
  <c r="CS6" i="13"/>
  <c r="CY16" i="13"/>
  <c r="CY18" i="13"/>
  <c r="AK7" i="13"/>
  <c r="BO7" i="13"/>
  <c r="BI14" i="13"/>
  <c r="CG5" i="13"/>
  <c r="CM9" i="13"/>
  <c r="AE15" i="13"/>
  <c r="AW7" i="13"/>
  <c r="BC15" i="13"/>
  <c r="AE5" i="13"/>
  <c r="AE7" i="13"/>
  <c r="AE11" i="13"/>
  <c r="AE13" i="13"/>
  <c r="BC16" i="13"/>
  <c r="BC18" i="13"/>
  <c r="S17" i="13"/>
  <c r="Y7" i="13"/>
  <c r="AK15" i="13"/>
  <c r="AQ5" i="13"/>
  <c r="AQ7" i="13"/>
  <c r="AQ15" i="13"/>
  <c r="BO16" i="13"/>
  <c r="BO18" i="13"/>
  <c r="CY5" i="13"/>
  <c r="CY7" i="13"/>
  <c r="S15" i="13"/>
  <c r="BO14" i="13"/>
  <c r="CA18" i="13"/>
  <c r="CG10" i="13"/>
  <c r="CG14" i="13"/>
  <c r="CG16" i="13"/>
  <c r="CG18" i="13"/>
  <c r="AK5" i="13"/>
  <c r="BU12" i="13"/>
  <c r="CY6" i="13"/>
  <c r="R19" i="13"/>
  <c r="E23" i="13" s="1"/>
  <c r="AE6" i="13"/>
  <c r="AK6" i="13"/>
  <c r="AK8" i="13"/>
  <c r="AK10" i="13"/>
  <c r="AK14" i="13"/>
  <c r="AW17" i="13"/>
  <c r="BC7" i="13"/>
  <c r="BI7" i="13"/>
  <c r="BI15" i="13"/>
  <c r="BU5" i="13"/>
  <c r="BU7" i="13"/>
  <c r="BU15" i="13"/>
  <c r="CA5" i="13"/>
  <c r="CM12" i="13"/>
  <c r="CS12" i="13"/>
  <c r="M10" i="13"/>
  <c r="Y6" i="13"/>
  <c r="M17" i="13"/>
  <c r="AW15" i="13"/>
  <c r="CA11" i="13"/>
  <c r="CA13" i="13"/>
  <c r="CM7" i="13"/>
  <c r="CM15" i="13"/>
  <c r="CS5" i="13"/>
  <c r="CS7" i="13"/>
  <c r="CS11" i="13"/>
  <c r="CS13" i="13"/>
  <c r="AE12" i="13"/>
  <c r="BC8" i="13"/>
  <c r="BC10" i="13"/>
  <c r="BO9" i="13"/>
  <c r="BO15" i="13"/>
  <c r="BU9" i="13"/>
  <c r="CG17" i="13"/>
  <c r="AE8" i="13"/>
  <c r="AE10" i="13"/>
  <c r="BI5" i="13"/>
  <c r="BI16" i="13"/>
  <c r="BI18" i="13"/>
  <c r="CA14" i="13"/>
  <c r="CA16" i="13"/>
  <c r="CS8" i="13"/>
  <c r="CS10" i="13"/>
  <c r="S6" i="13"/>
  <c r="S8" i="13"/>
  <c r="S10" i="13"/>
  <c r="Y9" i="13"/>
  <c r="AE14" i="13"/>
  <c r="AE16" i="13"/>
  <c r="AE18" i="13"/>
  <c r="AK9" i="13"/>
  <c r="AQ12" i="13"/>
  <c r="AW6" i="13"/>
  <c r="AW8" i="13"/>
  <c r="AW10" i="13"/>
  <c r="BC9" i="13"/>
  <c r="BH19" i="13"/>
  <c r="E30" i="13" s="1"/>
  <c r="BI12" i="13"/>
  <c r="BO17" i="13"/>
  <c r="BU11" i="13"/>
  <c r="BU13" i="13"/>
  <c r="CG7" i="13"/>
  <c r="CM5" i="13"/>
  <c r="CM11" i="13"/>
  <c r="CM13" i="13"/>
  <c r="CS14" i="13"/>
  <c r="CS16" i="13"/>
  <c r="CS18" i="13"/>
  <c r="CY9" i="13"/>
  <c r="M9" i="13"/>
  <c r="M11" i="13"/>
  <c r="M13" i="13"/>
  <c r="S14" i="13"/>
  <c r="S16" i="13"/>
  <c r="S18" i="13"/>
  <c r="Y17" i="13"/>
  <c r="AQ11" i="13"/>
  <c r="AQ13" i="13"/>
  <c r="AW14" i="13"/>
  <c r="AW16" i="13"/>
  <c r="AW18" i="13"/>
  <c r="BC17" i="13"/>
  <c r="BI11" i="13"/>
  <c r="BI13" i="13"/>
  <c r="BO6" i="13"/>
  <c r="BO8" i="13"/>
  <c r="BO10" i="13"/>
  <c r="CA12" i="13"/>
  <c r="CG6" i="13"/>
  <c r="CG8" i="13"/>
  <c r="CG15" i="13"/>
  <c r="CR19" i="13"/>
  <c r="E36" i="13" s="1"/>
  <c r="CY17" i="13"/>
  <c r="Y14" i="13"/>
  <c r="BC14" i="13"/>
  <c r="BI9" i="13"/>
  <c r="BU17" i="13"/>
  <c r="CA9" i="13"/>
  <c r="I19" i="13"/>
  <c r="B22" i="13" s="1"/>
  <c r="M8" i="13"/>
  <c r="M15" i="13"/>
  <c r="S11" i="13"/>
  <c r="S13" i="13"/>
  <c r="AK16" i="13"/>
  <c r="AK18" i="13"/>
  <c r="AP19" i="13"/>
  <c r="E27" i="13" s="1"/>
  <c r="AQ17" i="13"/>
  <c r="AW11" i="13"/>
  <c r="AW13" i="13"/>
  <c r="BB19" i="13"/>
  <c r="E29" i="13" s="1"/>
  <c r="BO12" i="13"/>
  <c r="BU6" i="13"/>
  <c r="BU8" i="13"/>
  <c r="BU10" i="13"/>
  <c r="CA17" i="13"/>
  <c r="CG12" i="13"/>
  <c r="CM6" i="13"/>
  <c r="CM8" i="13"/>
  <c r="CM10" i="13"/>
  <c r="CX19" i="13"/>
  <c r="E37" i="13" s="1"/>
  <c r="M7" i="13"/>
  <c r="AW12" i="13"/>
  <c r="CY14" i="13"/>
  <c r="M14" i="13"/>
  <c r="M16" i="13"/>
  <c r="U19" i="13"/>
  <c r="B24" i="13" s="1"/>
  <c r="Y12" i="13"/>
  <c r="AE9" i="13"/>
  <c r="AK12" i="13"/>
  <c r="AQ6" i="13"/>
  <c r="AQ8" i="13"/>
  <c r="AQ10" i="13"/>
  <c r="BC5" i="13"/>
  <c r="BC12" i="13"/>
  <c r="BI8" i="13"/>
  <c r="BI10" i="13"/>
  <c r="BI17" i="13"/>
  <c r="BO11" i="13"/>
  <c r="BO13" i="13"/>
  <c r="BU14" i="13"/>
  <c r="BU16" i="13"/>
  <c r="BU18" i="13"/>
  <c r="CA7" i="13"/>
  <c r="CM14" i="13"/>
  <c r="CM16" i="13"/>
  <c r="CM18" i="13"/>
  <c r="CS9" i="13"/>
  <c r="CY12" i="13"/>
  <c r="S12" i="13"/>
  <c r="AQ9" i="13"/>
  <c r="BN19" i="13"/>
  <c r="E31" i="13" s="1"/>
  <c r="CM17" i="13"/>
  <c r="S9" i="13"/>
  <c r="Y11" i="13"/>
  <c r="Y13" i="13"/>
  <c r="AE17" i="13"/>
  <c r="AK11" i="13"/>
  <c r="AK13" i="13"/>
  <c r="AQ14" i="13"/>
  <c r="AQ16" i="13"/>
  <c r="AQ18" i="13"/>
  <c r="AW9" i="13"/>
  <c r="BC11" i="13"/>
  <c r="BC13" i="13"/>
  <c r="CA6" i="13"/>
  <c r="CA8" i="13"/>
  <c r="CA15" i="13"/>
  <c r="CG9" i="13"/>
  <c r="CG11" i="13"/>
  <c r="CG13" i="13"/>
  <c r="CL19" i="13"/>
  <c r="E35" i="13" s="1"/>
  <c r="CS17" i="13"/>
  <c r="CY11" i="13"/>
  <c r="CY13" i="13"/>
  <c r="BZ19" i="13"/>
  <c r="E33" i="13" s="1"/>
  <c r="AB19" i="13"/>
  <c r="C25" i="13" s="1"/>
  <c r="Y5" i="13"/>
  <c r="M6" i="13"/>
  <c r="L19" i="13"/>
  <c r="E22" i="13" s="1"/>
  <c r="AS19" i="13"/>
  <c r="B28" i="13" s="1"/>
  <c r="CK19" i="13"/>
  <c r="D35" i="13" s="1"/>
  <c r="AO19" i="13"/>
  <c r="D27" i="13" s="1"/>
  <c r="AU19" i="13"/>
  <c r="D28" i="13" s="1"/>
  <c r="AY19" i="13"/>
  <c r="B29" i="13" s="1"/>
  <c r="CU19" i="13"/>
  <c r="B37" i="13" s="1"/>
  <c r="J19" i="13"/>
  <c r="C22" i="13" s="1"/>
  <c r="V19" i="13"/>
  <c r="C24" i="13" s="1"/>
  <c r="BF19" i="13"/>
  <c r="C30" i="13" s="1"/>
  <c r="BR19" i="13"/>
  <c r="C32" i="13" s="1"/>
  <c r="BX19" i="13"/>
  <c r="C33" i="13" s="1"/>
  <c r="O19" i="13"/>
  <c r="B23" i="13" s="1"/>
  <c r="AA19" i="13"/>
  <c r="B25" i="13" s="1"/>
  <c r="AM19" i="13"/>
  <c r="BK19" i="13"/>
  <c r="BW19" i="13"/>
  <c r="B33" i="13" s="1"/>
  <c r="CI19" i="13"/>
  <c r="B35" i="13" s="1"/>
  <c r="P19" i="13"/>
  <c r="AN19" i="13"/>
  <c r="AZ19" i="13"/>
  <c r="BL19" i="13"/>
  <c r="C31" i="13" s="1"/>
  <c r="CJ19" i="13"/>
  <c r="C35" i="13" s="1"/>
  <c r="CV19" i="13"/>
  <c r="C37" i="13" s="1"/>
  <c r="W19" i="13"/>
  <c r="D24" i="13" s="1"/>
  <c r="BS19" i="13"/>
  <c r="BA19" i="13"/>
  <c r="D29" i="13" s="1"/>
  <c r="BM19" i="13"/>
  <c r="D31" i="13" s="1"/>
  <c r="CW19" i="13"/>
  <c r="D37" i="13" s="1"/>
  <c r="K19" i="13"/>
  <c r="D22" i="13" s="1"/>
  <c r="CC19" i="13"/>
  <c r="B34" i="13" s="1"/>
  <c r="AH19" i="13"/>
  <c r="C26" i="13" s="1"/>
  <c r="AT19" i="13"/>
  <c r="C28" i="13" s="1"/>
  <c r="CD19" i="13"/>
  <c r="C34" i="13" s="1"/>
  <c r="CP19" i="13"/>
  <c r="C36" i="13" s="1"/>
  <c r="CO19" i="13"/>
  <c r="AC19" i="13"/>
  <c r="BY19" i="13"/>
  <c r="AI19" i="13"/>
  <c r="D26" i="13" s="1"/>
  <c r="BG19" i="13"/>
  <c r="D30" i="13" s="1"/>
  <c r="CE19" i="13"/>
  <c r="D34" i="13" s="1"/>
  <c r="BE19" i="13"/>
  <c r="CQ19" i="13"/>
  <c r="AV19" i="13"/>
  <c r="E28" i="13" s="1"/>
  <c r="AG19" i="13"/>
  <c r="BQ19" i="13"/>
  <c r="B32" i="13" s="1"/>
  <c r="X19" i="13"/>
  <c r="AJ19" i="13"/>
  <c r="E26" i="13" s="1"/>
  <c r="BT19" i="13"/>
  <c r="E32" i="13" s="1"/>
  <c r="CF19" i="13"/>
  <c r="E34" i="13" s="1"/>
  <c r="Q19" i="13"/>
  <c r="D23" i="13" s="1"/>
  <c r="M5" i="13"/>
  <c r="F14" i="12"/>
  <c r="CV88" i="12"/>
  <c r="C21" i="12" s="1"/>
  <c r="CY40" i="12"/>
  <c r="CU88" i="12"/>
  <c r="B21" i="12" s="1"/>
  <c r="CO88" i="12"/>
  <c r="B20" i="12" s="1"/>
  <c r="CM40" i="12"/>
  <c r="CI88" i="12"/>
  <c r="B19" i="12" s="1"/>
  <c r="CD88" i="12"/>
  <c r="C18" i="12" s="1"/>
  <c r="CE88" i="12"/>
  <c r="D18" i="12" s="1"/>
  <c r="BY88" i="12"/>
  <c r="D17" i="12" s="1"/>
  <c r="CA81" i="12"/>
  <c r="BX88" i="12"/>
  <c r="C17" i="12" s="1"/>
  <c r="BW88" i="12"/>
  <c r="B17" i="12" s="1"/>
  <c r="BT88" i="12"/>
  <c r="E16" i="12" s="1"/>
  <c r="I16" i="12" s="1"/>
  <c r="BO56" i="12"/>
  <c r="BM88" i="12"/>
  <c r="D15" i="12" s="1"/>
  <c r="BO47" i="12"/>
  <c r="BO40" i="12"/>
  <c r="BL88" i="12"/>
  <c r="C15" i="12" s="1"/>
  <c r="BK88" i="12"/>
  <c r="B15" i="12" s="1"/>
  <c r="BF88" i="12"/>
  <c r="C14" i="12" s="1"/>
  <c r="BI40" i="12"/>
  <c r="BE88" i="12"/>
  <c r="B14" i="12" s="1"/>
  <c r="H14" i="12" s="1"/>
  <c r="BC40" i="12"/>
  <c r="AY88" i="12"/>
  <c r="B13" i="12" s="1"/>
  <c r="AW40" i="12"/>
  <c r="AS88" i="12"/>
  <c r="B12" i="12" s="1"/>
  <c r="AQ40" i="12"/>
  <c r="AM88" i="12"/>
  <c r="B11" i="12" s="1"/>
  <c r="AK56" i="12"/>
  <c r="AE70" i="12"/>
  <c r="AE42" i="12"/>
  <c r="AE56" i="12"/>
  <c r="AD88" i="12"/>
  <c r="E9" i="12" s="1"/>
  <c r="O9" i="12" s="1"/>
  <c r="AA88" i="12"/>
  <c r="B9" i="12" s="1"/>
  <c r="S52" i="12"/>
  <c r="S54" i="12"/>
  <c r="S55" i="12"/>
  <c r="X88" i="12"/>
  <c r="E8" i="12" s="1"/>
  <c r="I8" i="12" s="1"/>
  <c r="W88" i="12"/>
  <c r="D8" i="12" s="1"/>
  <c r="V88" i="12"/>
  <c r="C8" i="12" s="1"/>
  <c r="S51" i="12"/>
  <c r="S43" i="12"/>
  <c r="S50" i="12"/>
  <c r="Q88" i="12"/>
  <c r="D7" i="12" s="1"/>
  <c r="S40" i="12"/>
  <c r="S41" i="12"/>
  <c r="S48" i="12"/>
  <c r="P88" i="12"/>
  <c r="C7" i="12" s="1"/>
  <c r="S47" i="12"/>
  <c r="S49" i="12"/>
  <c r="S45" i="12"/>
  <c r="S53" i="12"/>
  <c r="S42" i="12"/>
  <c r="S44" i="12"/>
  <c r="S46" i="12"/>
  <c r="R88" i="12"/>
  <c r="E7" i="12" s="1"/>
  <c r="O88" i="12"/>
  <c r="B7" i="12" s="1"/>
  <c r="L7" i="12" s="1"/>
  <c r="L142" i="15" l="1"/>
  <c r="H150" i="15"/>
  <c r="G143" i="15"/>
  <c r="I152" i="15"/>
  <c r="H148" i="15"/>
  <c r="H138" i="15"/>
  <c r="M150" i="15"/>
  <c r="N149" i="15"/>
  <c r="G141" i="15"/>
  <c r="G150" i="15"/>
  <c r="O144" i="15"/>
  <c r="H58" i="14"/>
  <c r="M17" i="12"/>
  <c r="L9" i="12"/>
  <c r="F12" i="12"/>
  <c r="I7" i="12"/>
  <c r="AW88" i="12"/>
  <c r="H16" i="12"/>
  <c r="N7" i="12"/>
  <c r="N11" i="12"/>
  <c r="K14" i="12"/>
  <c r="H9" i="12"/>
  <c r="G7" i="12"/>
  <c r="N12" i="12"/>
  <c r="O12" i="12"/>
  <c r="BI88" i="12"/>
  <c r="L20" i="12"/>
  <c r="I9" i="12"/>
  <c r="L11" i="12"/>
  <c r="CY88" i="12"/>
  <c r="F16" i="12"/>
  <c r="N14" i="12"/>
  <c r="AQ88" i="12"/>
  <c r="G16" i="12"/>
  <c r="J16" i="12" s="1"/>
  <c r="M12" i="12"/>
  <c r="L14" i="12"/>
  <c r="G9" i="12"/>
  <c r="G12" i="12"/>
  <c r="K18" i="12"/>
  <c r="M9" i="12"/>
  <c r="H12" i="12"/>
  <c r="K11" i="12"/>
  <c r="N15" i="12"/>
  <c r="N9" i="12"/>
  <c r="O13" i="12"/>
  <c r="CS88" i="12"/>
  <c r="BU88" i="12"/>
  <c r="CG88" i="12"/>
  <c r="I14" i="12"/>
  <c r="L19" i="12"/>
  <c r="K9" i="12"/>
  <c r="M20" i="12"/>
  <c r="CA88" i="12"/>
  <c r="Y88" i="12"/>
  <c r="K149" i="15"/>
  <c r="N152" i="15"/>
  <c r="N141" i="15"/>
  <c r="H147" i="15"/>
  <c r="K138" i="15"/>
  <c r="K150" i="15"/>
  <c r="F150" i="15"/>
  <c r="M146" i="15"/>
  <c r="I140" i="15"/>
  <c r="O150" i="15"/>
  <c r="L138" i="15"/>
  <c r="O151" i="15"/>
  <c r="N150" i="15"/>
  <c r="O142" i="15"/>
  <c r="M142" i="15"/>
  <c r="O149" i="15"/>
  <c r="G139" i="15"/>
  <c r="O140" i="15"/>
  <c r="H152" i="15"/>
  <c r="G152" i="15"/>
  <c r="H151" i="15"/>
  <c r="M86" i="15"/>
  <c r="I141" i="15"/>
  <c r="N144" i="15"/>
  <c r="L140" i="15"/>
  <c r="K140" i="15"/>
  <c r="F151" i="15"/>
  <c r="I138" i="15"/>
  <c r="K141" i="15"/>
  <c r="N138" i="15"/>
  <c r="J138" i="15"/>
  <c r="M152" i="15"/>
  <c r="H140" i="15"/>
  <c r="I143" i="15"/>
  <c r="J143" i="15" s="1"/>
  <c r="H149" i="15"/>
  <c r="F152" i="15"/>
  <c r="F138" i="15"/>
  <c r="M138" i="15"/>
  <c r="I151" i="15"/>
  <c r="J151" i="15" s="1"/>
  <c r="L150" i="15"/>
  <c r="L146" i="15"/>
  <c r="O139" i="15"/>
  <c r="L143" i="15"/>
  <c r="F149" i="15"/>
  <c r="M140" i="15"/>
  <c r="G140" i="15"/>
  <c r="K151" i="15"/>
  <c r="I149" i="15"/>
  <c r="J149" i="15" s="1"/>
  <c r="I148" i="15"/>
  <c r="N148" i="15"/>
  <c r="M144" i="15"/>
  <c r="L144" i="15"/>
  <c r="N137" i="15"/>
  <c r="F141" i="15"/>
  <c r="M149" i="15"/>
  <c r="O146" i="15"/>
  <c r="N146" i="15"/>
  <c r="H142" i="15"/>
  <c r="N142" i="15"/>
  <c r="N151" i="15"/>
  <c r="F144" i="15"/>
  <c r="I139" i="15"/>
  <c r="K144" i="15"/>
  <c r="H143" i="15"/>
  <c r="M143" i="15"/>
  <c r="I144" i="15"/>
  <c r="H144" i="15"/>
  <c r="K142" i="15"/>
  <c r="K147" i="15"/>
  <c r="O137" i="15"/>
  <c r="H146" i="15"/>
  <c r="F148" i="15"/>
  <c r="G142" i="15"/>
  <c r="F142" i="15"/>
  <c r="M139" i="15"/>
  <c r="G151" i="15"/>
  <c r="O143" i="15"/>
  <c r="K137" i="15"/>
  <c r="M148" i="15"/>
  <c r="F143" i="15"/>
  <c r="I137" i="15"/>
  <c r="J137" i="15" s="1"/>
  <c r="K143" i="15"/>
  <c r="O141" i="15"/>
  <c r="F137" i="15"/>
  <c r="L139" i="15"/>
  <c r="O148" i="15"/>
  <c r="N147" i="15"/>
  <c r="N139" i="15"/>
  <c r="K152" i="15"/>
  <c r="M137" i="15"/>
  <c r="L137" i="15"/>
  <c r="M147" i="15"/>
  <c r="F139" i="15"/>
  <c r="L151" i="15"/>
  <c r="I150" i="15"/>
  <c r="J150" i="15" s="1"/>
  <c r="I146" i="15"/>
  <c r="N140" i="15"/>
  <c r="H141" i="15"/>
  <c r="BU134" i="15"/>
  <c r="O86" i="15"/>
  <c r="M151" i="15"/>
  <c r="O147" i="15"/>
  <c r="K146" i="15"/>
  <c r="I142" i="15"/>
  <c r="H139" i="15"/>
  <c r="K148" i="15"/>
  <c r="L149" i="15"/>
  <c r="K139" i="15"/>
  <c r="G147" i="15"/>
  <c r="F147" i="15"/>
  <c r="O152" i="15"/>
  <c r="L147" i="15"/>
  <c r="M141" i="15"/>
  <c r="N143" i="15"/>
  <c r="I147" i="15"/>
  <c r="L152" i="15"/>
  <c r="H137" i="15"/>
  <c r="G146" i="15"/>
  <c r="F146" i="15"/>
  <c r="G148" i="15"/>
  <c r="G144" i="15"/>
  <c r="L148" i="15"/>
  <c r="O138" i="15"/>
  <c r="AE134" i="15"/>
  <c r="Y134" i="15"/>
  <c r="AQ134" i="15"/>
  <c r="BO134" i="15"/>
  <c r="AK134" i="15"/>
  <c r="CA134" i="15"/>
  <c r="CY134" i="15"/>
  <c r="CM134" i="15"/>
  <c r="AW134" i="15"/>
  <c r="M134" i="15"/>
  <c r="S134" i="15"/>
  <c r="CS134" i="15"/>
  <c r="BC134" i="15"/>
  <c r="CG134" i="15"/>
  <c r="J152" i="15"/>
  <c r="L86" i="15"/>
  <c r="G85" i="15"/>
  <c r="K88" i="15"/>
  <c r="H84" i="15"/>
  <c r="N79" i="15"/>
  <c r="H87" i="15"/>
  <c r="F80" i="15"/>
  <c r="L83" i="15"/>
  <c r="M77" i="15"/>
  <c r="M89" i="15"/>
  <c r="H75" i="15"/>
  <c r="H81" i="15"/>
  <c r="N78" i="15"/>
  <c r="H82" i="15"/>
  <c r="H76" i="15"/>
  <c r="M90" i="15"/>
  <c r="I77" i="15"/>
  <c r="O87" i="15"/>
  <c r="I85" i="15"/>
  <c r="M79" i="15"/>
  <c r="F86" i="15"/>
  <c r="F79" i="15"/>
  <c r="O77" i="15"/>
  <c r="G86" i="15"/>
  <c r="N75" i="15"/>
  <c r="N86" i="15"/>
  <c r="I90" i="15"/>
  <c r="M88" i="15"/>
  <c r="K85" i="15"/>
  <c r="L79" i="15"/>
  <c r="G75" i="15"/>
  <c r="G79" i="15"/>
  <c r="O85" i="15"/>
  <c r="I84" i="15"/>
  <c r="K84" i="15"/>
  <c r="F89" i="15"/>
  <c r="G76" i="15"/>
  <c r="M85" i="15"/>
  <c r="K86" i="15"/>
  <c r="M84" i="15"/>
  <c r="L84" i="15"/>
  <c r="L77" i="15"/>
  <c r="K87" i="15"/>
  <c r="O84" i="15"/>
  <c r="N85" i="15"/>
  <c r="K79" i="15"/>
  <c r="G84" i="15"/>
  <c r="G77" i="15"/>
  <c r="I79" i="15"/>
  <c r="F83" i="15"/>
  <c r="F81" i="15"/>
  <c r="O75" i="15"/>
  <c r="I75" i="15"/>
  <c r="O90" i="15"/>
  <c r="H90" i="15"/>
  <c r="L90" i="15"/>
  <c r="G83" i="15"/>
  <c r="K80" i="15"/>
  <c r="K78" i="15"/>
  <c r="L76" i="15"/>
  <c r="F76" i="15"/>
  <c r="L85" i="15"/>
  <c r="N83" i="15"/>
  <c r="O78" i="15"/>
  <c r="K81" i="15"/>
  <c r="L78" i="15"/>
  <c r="E91" i="15"/>
  <c r="K76" i="15"/>
  <c r="L75" i="15"/>
  <c r="M76" i="15"/>
  <c r="I88" i="15"/>
  <c r="M78" i="15"/>
  <c r="N88" i="15"/>
  <c r="I80" i="15"/>
  <c r="O83" i="15"/>
  <c r="H89" i="15"/>
  <c r="L82" i="15"/>
  <c r="F75" i="15"/>
  <c r="K90" i="15"/>
  <c r="M83" i="15"/>
  <c r="O76" i="15"/>
  <c r="F88" i="15"/>
  <c r="C91" i="15"/>
  <c r="K83" i="15"/>
  <c r="K75" i="15"/>
  <c r="N81" i="15"/>
  <c r="N76" i="15"/>
  <c r="N84" i="15"/>
  <c r="D91" i="15"/>
  <c r="I87" i="15"/>
  <c r="M81" i="15"/>
  <c r="K77" i="15"/>
  <c r="B91" i="15"/>
  <c r="I89" i="15"/>
  <c r="K82" i="15"/>
  <c r="L87" i="15"/>
  <c r="O89" i="15"/>
  <c r="O81" i="15"/>
  <c r="N89" i="15"/>
  <c r="L89" i="15"/>
  <c r="G82" i="15"/>
  <c r="H80" i="15"/>
  <c r="N82" i="15"/>
  <c r="I76" i="15"/>
  <c r="L88" i="15"/>
  <c r="O88" i="15"/>
  <c r="I81" i="15"/>
  <c r="M75" i="15"/>
  <c r="F84" i="15"/>
  <c r="G89" i="15"/>
  <c r="G81" i="15"/>
  <c r="F85" i="15"/>
  <c r="H85" i="15"/>
  <c r="H78" i="15"/>
  <c r="N90" i="15"/>
  <c r="H88" i="15"/>
  <c r="O79" i="15"/>
  <c r="G78" i="15"/>
  <c r="N77" i="15"/>
  <c r="L81" i="15"/>
  <c r="H83" i="15"/>
  <c r="K89" i="15"/>
  <c r="F87" i="15"/>
  <c r="F77" i="15"/>
  <c r="G88" i="15"/>
  <c r="O80" i="15"/>
  <c r="M80" i="15"/>
  <c r="L80" i="15"/>
  <c r="H79" i="15"/>
  <c r="I78" i="15"/>
  <c r="H86" i="15"/>
  <c r="G90" i="15"/>
  <c r="F90" i="15"/>
  <c r="N80" i="15"/>
  <c r="F82" i="15"/>
  <c r="M82" i="15"/>
  <c r="H77" i="15"/>
  <c r="O82" i="15"/>
  <c r="I82" i="15"/>
  <c r="G87" i="15"/>
  <c r="M87" i="15"/>
  <c r="G80" i="15"/>
  <c r="F78" i="15"/>
  <c r="I83" i="15"/>
  <c r="N87" i="15"/>
  <c r="I86" i="15"/>
  <c r="AQ72" i="15"/>
  <c r="CY72" i="15"/>
  <c r="S72" i="15"/>
  <c r="AE72" i="15"/>
  <c r="CM72" i="15"/>
  <c r="CS72" i="15"/>
  <c r="AK72" i="15"/>
  <c r="BI72" i="15"/>
  <c r="AW72" i="15"/>
  <c r="BC72" i="15"/>
  <c r="CA72" i="15"/>
  <c r="BU72" i="15"/>
  <c r="Y72" i="15"/>
  <c r="CG72" i="15"/>
  <c r="M72" i="15"/>
  <c r="BO72" i="15"/>
  <c r="I97" i="13"/>
  <c r="G138" i="13"/>
  <c r="N148" i="13"/>
  <c r="BE56" i="13"/>
  <c r="O144" i="13"/>
  <c r="L138" i="13"/>
  <c r="BE55" i="13"/>
  <c r="G146" i="13"/>
  <c r="I133" i="13"/>
  <c r="L137" i="13"/>
  <c r="L136" i="13"/>
  <c r="BF55" i="13"/>
  <c r="B141" i="13"/>
  <c r="N139" i="13"/>
  <c r="L135" i="13"/>
  <c r="L15" i="12"/>
  <c r="K15" i="12"/>
  <c r="K17" i="12"/>
  <c r="F17" i="12"/>
  <c r="F8" i="12"/>
  <c r="G15" i="12"/>
  <c r="H15" i="12"/>
  <c r="CM88" i="12"/>
  <c r="N19" i="12"/>
  <c r="H18" i="12"/>
  <c r="I13" i="12"/>
  <c r="G13" i="12"/>
  <c r="L13" i="12"/>
  <c r="BO88" i="12"/>
  <c r="L17" i="12"/>
  <c r="N18" i="12"/>
  <c r="O8" i="12"/>
  <c r="I18" i="12"/>
  <c r="J18" i="12" s="1"/>
  <c r="H17" i="12"/>
  <c r="G19" i="12"/>
  <c r="N20" i="12"/>
  <c r="F19" i="12"/>
  <c r="F13" i="12"/>
  <c r="H13" i="12"/>
  <c r="M13" i="12"/>
  <c r="O15" i="12"/>
  <c r="BC88" i="12"/>
  <c r="N17" i="12"/>
  <c r="F15" i="12"/>
  <c r="I17" i="12"/>
  <c r="G8" i="12"/>
  <c r="J8" i="12" s="1"/>
  <c r="B26" i="12" s="1"/>
  <c r="M19" i="12"/>
  <c r="N16" i="12"/>
  <c r="M18" i="12"/>
  <c r="I15" i="12"/>
  <c r="J15" i="12" s="1"/>
  <c r="B32" i="12" s="1"/>
  <c r="K8" i="12"/>
  <c r="M11" i="12"/>
  <c r="O16" i="12"/>
  <c r="M88" i="12"/>
  <c r="O18" i="12"/>
  <c r="L21" i="12"/>
  <c r="K21" i="12"/>
  <c r="G21" i="12"/>
  <c r="F21" i="12"/>
  <c r="K13" i="12"/>
  <c r="K20" i="12"/>
  <c r="G20" i="12"/>
  <c r="N13" i="12"/>
  <c r="H11" i="12"/>
  <c r="B29" i="12" s="1"/>
  <c r="AE88" i="12"/>
  <c r="I21" i="12"/>
  <c r="O21" i="12"/>
  <c r="K6" i="12"/>
  <c r="F6" i="12"/>
  <c r="L6" i="12"/>
  <c r="O19" i="12"/>
  <c r="L16" i="12"/>
  <c r="O17" i="12"/>
  <c r="M15" i="12"/>
  <c r="O14" i="12"/>
  <c r="N21" i="12"/>
  <c r="I12" i="12"/>
  <c r="J12" i="12" s="1"/>
  <c r="B30" i="12" s="1"/>
  <c r="F20" i="12"/>
  <c r="O20" i="12"/>
  <c r="I20" i="12"/>
  <c r="F11" i="12"/>
  <c r="O6" i="12"/>
  <c r="M16" i="12"/>
  <c r="M6" i="12"/>
  <c r="I6" i="12"/>
  <c r="J6" i="12" s="1"/>
  <c r="B25" i="12" s="1"/>
  <c r="K7" i="12"/>
  <c r="F7" i="12"/>
  <c r="H19" i="12"/>
  <c r="O7" i="12"/>
  <c r="M7" i="12"/>
  <c r="H7" i="12"/>
  <c r="N8" i="12"/>
  <c r="H8" i="12"/>
  <c r="M8" i="12"/>
  <c r="L12" i="12"/>
  <c r="K12" i="12"/>
  <c r="G14" i="12"/>
  <c r="L18" i="12"/>
  <c r="M21" i="12"/>
  <c r="H21" i="12"/>
  <c r="G11" i="12"/>
  <c r="M14" i="12"/>
  <c r="G17" i="12"/>
  <c r="J17" i="12" s="1"/>
  <c r="I19" i="12"/>
  <c r="K16" i="12"/>
  <c r="H20" i="12"/>
  <c r="G18" i="12"/>
  <c r="F18" i="12"/>
  <c r="O11" i="12"/>
  <c r="I11" i="12"/>
  <c r="L8" i="12"/>
  <c r="K19" i="12"/>
  <c r="F9" i="12"/>
  <c r="H6" i="12"/>
  <c r="G55" i="14"/>
  <c r="F49" i="14"/>
  <c r="M51" i="14"/>
  <c r="I58" i="14"/>
  <c r="L62" i="14"/>
  <c r="H47" i="14"/>
  <c r="K57" i="14"/>
  <c r="AE44" i="14"/>
  <c r="G58" i="14"/>
  <c r="G62" i="14"/>
  <c r="M62" i="14"/>
  <c r="G47" i="14"/>
  <c r="Y81" i="14"/>
  <c r="I60" i="14"/>
  <c r="I55" i="14"/>
  <c r="M55" i="14"/>
  <c r="G49" i="14"/>
  <c r="N58" i="14"/>
  <c r="AK81" i="14"/>
  <c r="N50" i="14"/>
  <c r="O57" i="14"/>
  <c r="N59" i="14"/>
  <c r="BL81" i="14"/>
  <c r="C93" i="14" s="1"/>
  <c r="C100" i="14" s="1"/>
  <c r="I57" i="14"/>
  <c r="N52" i="14"/>
  <c r="L54" i="14"/>
  <c r="S44" i="14"/>
  <c r="BI44" i="14"/>
  <c r="CY81" i="14"/>
  <c r="F55" i="14"/>
  <c r="N60" i="14"/>
  <c r="I47" i="14"/>
  <c r="H62" i="14"/>
  <c r="H57" i="14"/>
  <c r="B74" i="14" s="1"/>
  <c r="BU44" i="14"/>
  <c r="F62" i="14"/>
  <c r="I54" i="14"/>
  <c r="I48" i="14"/>
  <c r="O50" i="14"/>
  <c r="O52" i="14"/>
  <c r="M44" i="14"/>
  <c r="G60" i="14"/>
  <c r="F47" i="14"/>
  <c r="N57" i="14"/>
  <c r="H51" i="14"/>
  <c r="E63" i="14"/>
  <c r="N56" i="14"/>
  <c r="CS81" i="14"/>
  <c r="O55" i="14"/>
  <c r="N62" i="14"/>
  <c r="L55" i="14"/>
  <c r="H55" i="14"/>
  <c r="M53" i="14"/>
  <c r="BM81" i="14"/>
  <c r="D93" i="14" s="1"/>
  <c r="D100" i="14" s="1"/>
  <c r="M47" i="14"/>
  <c r="K55" i="14"/>
  <c r="C63" i="14"/>
  <c r="CY44" i="14"/>
  <c r="O53" i="14"/>
  <c r="L57" i="14"/>
  <c r="M58" i="14"/>
  <c r="K52" i="14"/>
  <c r="AW44" i="14"/>
  <c r="H54" i="14"/>
  <c r="G54" i="14"/>
  <c r="M57" i="14"/>
  <c r="F52" i="14"/>
  <c r="O60" i="14"/>
  <c r="BC44" i="14"/>
  <c r="K62" i="14"/>
  <c r="I62" i="14"/>
  <c r="N61" i="14"/>
  <c r="K54" i="14"/>
  <c r="F58" i="14"/>
  <c r="CA44" i="14"/>
  <c r="AK44" i="14"/>
  <c r="H59" i="14"/>
  <c r="O62" i="14"/>
  <c r="F60" i="14"/>
  <c r="L52" i="14"/>
  <c r="I50" i="14"/>
  <c r="N55" i="14"/>
  <c r="K60" i="14"/>
  <c r="CM44" i="14"/>
  <c r="M60" i="14"/>
  <c r="M52" i="14"/>
  <c r="O58" i="14"/>
  <c r="CG81" i="14"/>
  <c r="G52" i="14"/>
  <c r="AQ81" i="14"/>
  <c r="I52" i="14"/>
  <c r="L60" i="14"/>
  <c r="H60" i="14"/>
  <c r="H52" i="14"/>
  <c r="B70" i="14" s="1"/>
  <c r="F57" i="14"/>
  <c r="AQ44" i="14"/>
  <c r="N48" i="14"/>
  <c r="N54" i="14"/>
  <c r="G57" i="14"/>
  <c r="F97" i="14"/>
  <c r="F99" i="14"/>
  <c r="F86" i="14"/>
  <c r="O48" i="14"/>
  <c r="CA81" i="14"/>
  <c r="M61" i="14"/>
  <c r="K61" i="14"/>
  <c r="G61" i="14"/>
  <c r="F61" i="14"/>
  <c r="L61" i="14"/>
  <c r="O56" i="14"/>
  <c r="I56" i="14"/>
  <c r="M54" i="14"/>
  <c r="O54" i="14"/>
  <c r="AW81" i="14"/>
  <c r="G56" i="14"/>
  <c r="L56" i="14"/>
  <c r="F56" i="14"/>
  <c r="K56" i="14"/>
  <c r="K58" i="14"/>
  <c r="F96" i="14"/>
  <c r="F85" i="14"/>
  <c r="F90" i="14"/>
  <c r="F89" i="14"/>
  <c r="CG44" i="14"/>
  <c r="L50" i="14"/>
  <c r="K50" i="14"/>
  <c r="G50" i="14"/>
  <c r="F50" i="14"/>
  <c r="BC81" i="14"/>
  <c r="H61" i="14"/>
  <c r="L58" i="14"/>
  <c r="O47" i="14"/>
  <c r="M81" i="14"/>
  <c r="F59" i="14"/>
  <c r="L59" i="14"/>
  <c r="K59" i="14"/>
  <c r="G59" i="14"/>
  <c r="K47" i="14"/>
  <c r="H48" i="14"/>
  <c r="M48" i="14"/>
  <c r="M59" i="14"/>
  <c r="F54" i="14"/>
  <c r="M56" i="14"/>
  <c r="F51" i="14"/>
  <c r="L51" i="14"/>
  <c r="K51" i="14"/>
  <c r="G51" i="14"/>
  <c r="N47" i="14"/>
  <c r="D63" i="14"/>
  <c r="F88" i="14"/>
  <c r="E100" i="14"/>
  <c r="BI81" i="14"/>
  <c r="L53" i="14"/>
  <c r="G53" i="14"/>
  <c r="F53" i="14"/>
  <c r="K53" i="14"/>
  <c r="F95" i="14"/>
  <c r="F92" i="14"/>
  <c r="BU81" i="14"/>
  <c r="I49" i="14"/>
  <c r="O49" i="14"/>
  <c r="F87" i="14"/>
  <c r="F94" i="14"/>
  <c r="F98" i="14"/>
  <c r="N49" i="14"/>
  <c r="I51" i="14"/>
  <c r="O51" i="14"/>
  <c r="O61" i="14"/>
  <c r="N51" i="14"/>
  <c r="S81" i="14"/>
  <c r="BO44" i="14"/>
  <c r="CS44" i="14"/>
  <c r="G48" i="14"/>
  <c r="F48" i="14"/>
  <c r="L48" i="14"/>
  <c r="K48" i="14"/>
  <c r="I61" i="14"/>
  <c r="F91" i="14"/>
  <c r="B63" i="14"/>
  <c r="O59" i="14"/>
  <c r="I59" i="14"/>
  <c r="AE81" i="14"/>
  <c r="F84" i="14"/>
  <c r="CM81" i="14"/>
  <c r="M50" i="14"/>
  <c r="H50" i="14"/>
  <c r="K49" i="14"/>
  <c r="L47" i="14"/>
  <c r="Y44" i="14"/>
  <c r="H49" i="14"/>
  <c r="M49" i="14"/>
  <c r="L49" i="14"/>
  <c r="N53" i="14"/>
  <c r="H56" i="14"/>
  <c r="I53" i="14"/>
  <c r="H53" i="14"/>
  <c r="H139" i="13"/>
  <c r="G147" i="13"/>
  <c r="F135" i="13"/>
  <c r="L133" i="13"/>
  <c r="BL83" i="13"/>
  <c r="C95" i="13" s="1"/>
  <c r="C102" i="13" s="1"/>
  <c r="O143" i="13"/>
  <c r="M147" i="13"/>
  <c r="I139" i="13"/>
  <c r="BK83" i="13"/>
  <c r="B95" i="13" s="1"/>
  <c r="G143" i="13"/>
  <c r="J143" i="13" s="1"/>
  <c r="M139" i="13"/>
  <c r="L139" i="13"/>
  <c r="N100" i="13"/>
  <c r="M133" i="13"/>
  <c r="O92" i="13"/>
  <c r="K143" i="13"/>
  <c r="H143" i="13"/>
  <c r="B142" i="13"/>
  <c r="C142" i="13"/>
  <c r="F134" i="13"/>
  <c r="I145" i="13"/>
  <c r="O146" i="13"/>
  <c r="I148" i="13"/>
  <c r="I147" i="13"/>
  <c r="J147" i="13" s="1"/>
  <c r="K139" i="13"/>
  <c r="BK82" i="13"/>
  <c r="L140" i="13"/>
  <c r="M144" i="13"/>
  <c r="M135" i="13"/>
  <c r="G144" i="13"/>
  <c r="O147" i="13"/>
  <c r="O133" i="13"/>
  <c r="M145" i="13"/>
  <c r="K145" i="13"/>
  <c r="M134" i="13"/>
  <c r="BU130" i="13"/>
  <c r="N144" i="13"/>
  <c r="N134" i="13"/>
  <c r="BH60" i="13"/>
  <c r="K135" i="13"/>
  <c r="O138" i="13"/>
  <c r="I144" i="13"/>
  <c r="K133" i="13"/>
  <c r="N135" i="13"/>
  <c r="H133" i="13"/>
  <c r="CS130" i="13"/>
  <c r="CG130" i="13"/>
  <c r="F146" i="13"/>
  <c r="L146" i="13"/>
  <c r="F138" i="13"/>
  <c r="N133" i="13"/>
  <c r="H144" i="13"/>
  <c r="H146" i="13"/>
  <c r="G134" i="13"/>
  <c r="H138" i="13"/>
  <c r="K140" i="13"/>
  <c r="H142" i="13"/>
  <c r="O145" i="13"/>
  <c r="H145" i="13"/>
  <c r="K97" i="13"/>
  <c r="F133" i="13"/>
  <c r="G139" i="13"/>
  <c r="J139" i="13" s="1"/>
  <c r="N143" i="13"/>
  <c r="N145" i="13"/>
  <c r="H147" i="13"/>
  <c r="G137" i="13"/>
  <c r="E149" i="13"/>
  <c r="BF57" i="13"/>
  <c r="F145" i="13"/>
  <c r="K134" i="13"/>
  <c r="I88" i="13"/>
  <c r="G145" i="13"/>
  <c r="J145" i="13" s="1"/>
  <c r="K137" i="13"/>
  <c r="F143" i="13"/>
  <c r="M143" i="13"/>
  <c r="F139" i="13"/>
  <c r="Y130" i="13"/>
  <c r="L143" i="13"/>
  <c r="BF59" i="13"/>
  <c r="G133" i="13"/>
  <c r="J133" i="13" s="1"/>
  <c r="BI130" i="13"/>
  <c r="CA130" i="13"/>
  <c r="CY130" i="13"/>
  <c r="AK130" i="13"/>
  <c r="L96" i="13"/>
  <c r="F137" i="13"/>
  <c r="F148" i="13"/>
  <c r="M136" i="13"/>
  <c r="BE60" i="13"/>
  <c r="K94" i="13"/>
  <c r="K148" i="13"/>
  <c r="K144" i="13"/>
  <c r="K136" i="13"/>
  <c r="L134" i="13"/>
  <c r="I142" i="13"/>
  <c r="N136" i="13"/>
  <c r="CM130" i="13"/>
  <c r="M148" i="13"/>
  <c r="H134" i="13"/>
  <c r="O148" i="13"/>
  <c r="O140" i="13"/>
  <c r="S130" i="13"/>
  <c r="AE130" i="13"/>
  <c r="I138" i="13"/>
  <c r="J138" i="13" s="1"/>
  <c r="BM82" i="13"/>
  <c r="D142" i="13"/>
  <c r="N140" i="13"/>
  <c r="I141" i="13"/>
  <c r="M140" i="13"/>
  <c r="I92" i="13"/>
  <c r="K87" i="13"/>
  <c r="M146" i="13"/>
  <c r="H148" i="13"/>
  <c r="H140" i="13"/>
  <c r="G148" i="13"/>
  <c r="G140" i="13"/>
  <c r="F144" i="13"/>
  <c r="AW130" i="13"/>
  <c r="O137" i="13"/>
  <c r="H137" i="13"/>
  <c r="BO130" i="13"/>
  <c r="BC130" i="13"/>
  <c r="F140" i="13"/>
  <c r="M88" i="13"/>
  <c r="F90" i="13"/>
  <c r="I140" i="13"/>
  <c r="F136" i="13"/>
  <c r="G89" i="13"/>
  <c r="L144" i="13"/>
  <c r="G141" i="13"/>
  <c r="M130" i="13"/>
  <c r="H141" i="13"/>
  <c r="I137" i="13"/>
  <c r="J137" i="13" s="1"/>
  <c r="L147" i="13"/>
  <c r="N137" i="13"/>
  <c r="M137" i="13"/>
  <c r="L148" i="13"/>
  <c r="O134" i="13"/>
  <c r="K147" i="13"/>
  <c r="L145" i="13"/>
  <c r="M138" i="13"/>
  <c r="F147" i="13"/>
  <c r="K146" i="13"/>
  <c r="I134" i="13"/>
  <c r="AQ130" i="13"/>
  <c r="N146" i="13"/>
  <c r="BG57" i="13"/>
  <c r="BG55" i="13"/>
  <c r="D141" i="13"/>
  <c r="BG59" i="13"/>
  <c r="BG58" i="13"/>
  <c r="BI58" i="13" s="1"/>
  <c r="BG56" i="13"/>
  <c r="I146" i="13"/>
  <c r="H90" i="13"/>
  <c r="N91" i="13"/>
  <c r="H93" i="13"/>
  <c r="M101" i="13"/>
  <c r="F93" i="13"/>
  <c r="L92" i="13"/>
  <c r="G98" i="13"/>
  <c r="K93" i="13"/>
  <c r="L90" i="13"/>
  <c r="O90" i="13"/>
  <c r="F98" i="13"/>
  <c r="G90" i="13"/>
  <c r="I90" i="13"/>
  <c r="J90" i="13" s="1"/>
  <c r="K96" i="13"/>
  <c r="K90" i="13"/>
  <c r="I91" i="13"/>
  <c r="N92" i="13"/>
  <c r="I98" i="13"/>
  <c r="O93" i="13"/>
  <c r="I93" i="13"/>
  <c r="G93" i="13"/>
  <c r="J93" i="13" s="1"/>
  <c r="N98" i="13"/>
  <c r="M90" i="13"/>
  <c r="N93" i="13"/>
  <c r="N87" i="13"/>
  <c r="O101" i="13"/>
  <c r="N86" i="13"/>
  <c r="L98" i="13"/>
  <c r="N90" i="13"/>
  <c r="H89" i="13"/>
  <c r="H98" i="13"/>
  <c r="F97" i="13"/>
  <c r="I100" i="13"/>
  <c r="I87" i="13"/>
  <c r="H91" i="13"/>
  <c r="K92" i="13"/>
  <c r="K98" i="13"/>
  <c r="L87" i="13"/>
  <c r="M93" i="13"/>
  <c r="M98" i="13"/>
  <c r="I101" i="13"/>
  <c r="M94" i="13"/>
  <c r="F87" i="13"/>
  <c r="O98" i="13"/>
  <c r="L97" i="13"/>
  <c r="F92" i="13"/>
  <c r="M92" i="13"/>
  <c r="O99" i="13"/>
  <c r="O94" i="13"/>
  <c r="N101" i="13"/>
  <c r="O86" i="13"/>
  <c r="O87" i="13"/>
  <c r="F101" i="13"/>
  <c r="G92" i="13"/>
  <c r="L88" i="13"/>
  <c r="O88" i="13"/>
  <c r="L89" i="13"/>
  <c r="M87" i="13"/>
  <c r="G101" i="13"/>
  <c r="H100" i="13"/>
  <c r="G87" i="13"/>
  <c r="H92" i="13"/>
  <c r="N89" i="13"/>
  <c r="M91" i="13"/>
  <c r="K101" i="13"/>
  <c r="L101" i="13"/>
  <c r="H87" i="13"/>
  <c r="F100" i="13"/>
  <c r="M96" i="13"/>
  <c r="H88" i="13"/>
  <c r="CA83" i="13"/>
  <c r="N96" i="13"/>
  <c r="N88" i="13"/>
  <c r="BI83" i="13"/>
  <c r="AW83" i="13"/>
  <c r="K88" i="13"/>
  <c r="O96" i="13"/>
  <c r="I89" i="13"/>
  <c r="F96" i="13"/>
  <c r="F88" i="13"/>
  <c r="H96" i="13"/>
  <c r="G88" i="13"/>
  <c r="F91" i="13"/>
  <c r="K89" i="13"/>
  <c r="N94" i="13"/>
  <c r="K91" i="13"/>
  <c r="M89" i="13"/>
  <c r="L100" i="13"/>
  <c r="G96" i="13"/>
  <c r="CM83" i="13"/>
  <c r="G91" i="13"/>
  <c r="I96" i="13"/>
  <c r="L94" i="13"/>
  <c r="F94" i="13"/>
  <c r="O100" i="13"/>
  <c r="H101" i="13"/>
  <c r="M100" i="13"/>
  <c r="O89" i="13"/>
  <c r="G94" i="13"/>
  <c r="F89" i="13"/>
  <c r="F86" i="13"/>
  <c r="CY83" i="13"/>
  <c r="O91" i="13"/>
  <c r="K100" i="13"/>
  <c r="L93" i="13"/>
  <c r="G100" i="13"/>
  <c r="L91" i="13"/>
  <c r="G97" i="13"/>
  <c r="J97" i="13" s="1"/>
  <c r="AQ83" i="13"/>
  <c r="BC83" i="13"/>
  <c r="G86" i="13"/>
  <c r="H86" i="13"/>
  <c r="Y83" i="13"/>
  <c r="L86" i="13"/>
  <c r="M99" i="13"/>
  <c r="K86" i="13"/>
  <c r="I86" i="13"/>
  <c r="BU83" i="13"/>
  <c r="N99" i="13"/>
  <c r="M86" i="13"/>
  <c r="H94" i="13"/>
  <c r="CG83" i="13"/>
  <c r="N97" i="13"/>
  <c r="BO60" i="13"/>
  <c r="S83" i="13"/>
  <c r="I99" i="13"/>
  <c r="F99" i="13"/>
  <c r="CG60" i="13"/>
  <c r="G99" i="13"/>
  <c r="I94" i="13"/>
  <c r="M83" i="13"/>
  <c r="AE83" i="13"/>
  <c r="H99" i="13"/>
  <c r="L99" i="13"/>
  <c r="K99" i="13"/>
  <c r="M97" i="13"/>
  <c r="CS83" i="13"/>
  <c r="AK83" i="13"/>
  <c r="BC60" i="13"/>
  <c r="H97" i="13"/>
  <c r="O97" i="13"/>
  <c r="CY60" i="13"/>
  <c r="AQ60" i="13"/>
  <c r="CM60" i="13"/>
  <c r="M60" i="13"/>
  <c r="Y60" i="13"/>
  <c r="BU60" i="13"/>
  <c r="AE60" i="13"/>
  <c r="CA60" i="13"/>
  <c r="AW60" i="13"/>
  <c r="CS60" i="13"/>
  <c r="S60" i="13"/>
  <c r="AK60" i="13"/>
  <c r="B26" i="13"/>
  <c r="N26" i="13" s="1"/>
  <c r="D32" i="13"/>
  <c r="C29" i="13"/>
  <c r="BI19" i="13"/>
  <c r="E24" i="13"/>
  <c r="N24" i="13" s="1"/>
  <c r="B30" i="13"/>
  <c r="D25" i="13"/>
  <c r="C23" i="13"/>
  <c r="D33" i="13"/>
  <c r="C27" i="13"/>
  <c r="B31" i="13"/>
  <c r="D36" i="13"/>
  <c r="B36" i="13"/>
  <c r="B27" i="13"/>
  <c r="N35" i="13"/>
  <c r="BO19" i="13"/>
  <c r="CS19" i="13"/>
  <c r="M19" i="13"/>
  <c r="Y19" i="13"/>
  <c r="AW19" i="13"/>
  <c r="AK19" i="13"/>
  <c r="CA19" i="13"/>
  <c r="AQ19" i="13"/>
  <c r="S19" i="13"/>
  <c r="BU19" i="13"/>
  <c r="CY19" i="13"/>
  <c r="AE19" i="13"/>
  <c r="CG19" i="13"/>
  <c r="BC19" i="13"/>
  <c r="CM19" i="13"/>
  <c r="S88" i="12"/>
  <c r="J141" i="15" l="1"/>
  <c r="J139" i="15"/>
  <c r="J140" i="15"/>
  <c r="J144" i="15"/>
  <c r="J148" i="15"/>
  <c r="J7" i="12"/>
  <c r="J9" i="12"/>
  <c r="B27" i="12" s="1"/>
  <c r="J14" i="12"/>
  <c r="J146" i="15"/>
  <c r="J90" i="15"/>
  <c r="J85" i="15"/>
  <c r="J142" i="15"/>
  <c r="J81" i="15"/>
  <c r="J147" i="15"/>
  <c r="J77" i="15"/>
  <c r="J86" i="15"/>
  <c r="J87" i="15"/>
  <c r="J75" i="15"/>
  <c r="J84" i="15"/>
  <c r="J76" i="15"/>
  <c r="J79" i="15"/>
  <c r="J88" i="15"/>
  <c r="J82" i="15"/>
  <c r="J89" i="15"/>
  <c r="K91" i="15"/>
  <c r="J78" i="15"/>
  <c r="J83" i="15"/>
  <c r="J80" i="15"/>
  <c r="BI59" i="13"/>
  <c r="J148" i="13"/>
  <c r="BI57" i="13"/>
  <c r="J146" i="13"/>
  <c r="M142" i="13"/>
  <c r="BI56" i="13"/>
  <c r="J134" i="13"/>
  <c r="J144" i="13"/>
  <c r="B149" i="13"/>
  <c r="J11" i="12"/>
  <c r="J20" i="12"/>
  <c r="J21" i="12"/>
  <c r="J19" i="12"/>
  <c r="B33" i="12" s="1"/>
  <c r="J13" i="12"/>
  <c r="B31" i="12" s="1"/>
  <c r="J62" i="14"/>
  <c r="J58" i="14"/>
  <c r="J60" i="14"/>
  <c r="J55" i="14"/>
  <c r="J47" i="14"/>
  <c r="J49" i="14"/>
  <c r="J48" i="14"/>
  <c r="J52" i="14"/>
  <c r="J54" i="14"/>
  <c r="J50" i="14"/>
  <c r="J57" i="14"/>
  <c r="J61" i="14"/>
  <c r="J59" i="14"/>
  <c r="BO81" i="14"/>
  <c r="BK81" i="14"/>
  <c r="B93" i="14" s="1"/>
  <c r="K63" i="14"/>
  <c r="J56" i="14"/>
  <c r="J53" i="14"/>
  <c r="J51" i="14"/>
  <c r="L142" i="13"/>
  <c r="K142" i="13"/>
  <c r="C149" i="13"/>
  <c r="G142" i="13"/>
  <c r="J142" i="13" s="1"/>
  <c r="O142" i="13"/>
  <c r="BO82" i="13"/>
  <c r="BO83" i="13" s="1"/>
  <c r="BN83" i="13"/>
  <c r="E95" i="13" s="1"/>
  <c r="E102" i="13" s="1"/>
  <c r="BF60" i="13"/>
  <c r="J140" i="13"/>
  <c r="J88" i="13"/>
  <c r="BG60" i="13"/>
  <c r="N141" i="13"/>
  <c r="L141" i="13"/>
  <c r="M141" i="13"/>
  <c r="BM83" i="13"/>
  <c r="D95" i="13" s="1"/>
  <c r="J92" i="13"/>
  <c r="O141" i="13"/>
  <c r="BI55" i="13"/>
  <c r="BI60" i="13" s="1"/>
  <c r="B102" i="13"/>
  <c r="N142" i="13"/>
  <c r="F142" i="13"/>
  <c r="J98" i="13"/>
  <c r="F141" i="13"/>
  <c r="J89" i="13"/>
  <c r="J141" i="13"/>
  <c r="K141" i="13"/>
  <c r="D149" i="13"/>
  <c r="J87" i="13"/>
  <c r="J100" i="13"/>
  <c r="J101" i="13"/>
  <c r="J96" i="13"/>
  <c r="J91" i="13"/>
  <c r="J94" i="13"/>
  <c r="J99" i="13"/>
  <c r="J86" i="13"/>
  <c r="G27" i="13"/>
  <c r="F27" i="13"/>
  <c r="L27" i="13"/>
  <c r="K27" i="13"/>
  <c r="H32" i="13"/>
  <c r="B49" i="13" s="1"/>
  <c r="M32" i="13"/>
  <c r="N32" i="13"/>
  <c r="K36" i="13"/>
  <c r="F36" i="13"/>
  <c r="L36" i="13"/>
  <c r="G36" i="13"/>
  <c r="K24" i="13"/>
  <c r="F24" i="13"/>
  <c r="L24" i="13"/>
  <c r="G24" i="13"/>
  <c r="G26" i="13"/>
  <c r="L26" i="13"/>
  <c r="F26" i="13"/>
  <c r="K26" i="13"/>
  <c r="H31" i="13"/>
  <c r="M31" i="13"/>
  <c r="G30" i="13"/>
  <c r="F30" i="13"/>
  <c r="L30" i="13"/>
  <c r="K30" i="13"/>
  <c r="N31" i="13"/>
  <c r="N36" i="13"/>
  <c r="L29" i="13"/>
  <c r="K29" i="13"/>
  <c r="G29" i="13"/>
  <c r="F29" i="13"/>
  <c r="L33" i="13"/>
  <c r="K33" i="13"/>
  <c r="G33" i="13"/>
  <c r="F33" i="13"/>
  <c r="L25" i="13"/>
  <c r="K25" i="13"/>
  <c r="G25" i="13"/>
  <c r="F25" i="13"/>
  <c r="I27" i="13"/>
  <c r="O27" i="13"/>
  <c r="K32" i="13"/>
  <c r="F32" i="13"/>
  <c r="L32" i="13"/>
  <c r="G32" i="13"/>
  <c r="M34" i="13"/>
  <c r="H34" i="13"/>
  <c r="O37" i="13"/>
  <c r="I37" i="13"/>
  <c r="G35" i="13"/>
  <c r="F35" i="13"/>
  <c r="L35" i="13"/>
  <c r="K35" i="13"/>
  <c r="O29" i="13"/>
  <c r="I29" i="13"/>
  <c r="N28" i="13"/>
  <c r="O34" i="13"/>
  <c r="I34" i="13"/>
  <c r="H35" i="13"/>
  <c r="M35" i="13"/>
  <c r="I28" i="13"/>
  <c r="O28" i="13"/>
  <c r="I24" i="13"/>
  <c r="O24" i="13"/>
  <c r="N27" i="13"/>
  <c r="O33" i="13"/>
  <c r="I33" i="13"/>
  <c r="N30" i="13"/>
  <c r="K28" i="13"/>
  <c r="F28" i="13"/>
  <c r="L28" i="13"/>
  <c r="G28" i="13"/>
  <c r="H28" i="13"/>
  <c r="M28" i="13"/>
  <c r="O26" i="13"/>
  <c r="I26" i="13"/>
  <c r="O30" i="13"/>
  <c r="I30" i="13"/>
  <c r="H27" i="13"/>
  <c r="B45" i="13" s="1"/>
  <c r="M27" i="13"/>
  <c r="N34" i="13"/>
  <c r="I32" i="13"/>
  <c r="O32" i="13"/>
  <c r="I35" i="13"/>
  <c r="O35" i="13"/>
  <c r="M37" i="13"/>
  <c r="H37" i="13"/>
  <c r="I36" i="13"/>
  <c r="O36" i="13"/>
  <c r="N37" i="13"/>
  <c r="M33" i="13"/>
  <c r="H33" i="13"/>
  <c r="N29" i="13"/>
  <c r="H36" i="13"/>
  <c r="M36" i="13"/>
  <c r="N25" i="13"/>
  <c r="O25" i="13"/>
  <c r="I25" i="13"/>
  <c r="N33" i="13"/>
  <c r="I31" i="13"/>
  <c r="O31" i="13"/>
  <c r="L37" i="13"/>
  <c r="K37" i="13"/>
  <c r="G37" i="13"/>
  <c r="F37" i="13"/>
  <c r="H24" i="13"/>
  <c r="M24" i="13"/>
  <c r="G34" i="13"/>
  <c r="F34" i="13"/>
  <c r="L34" i="13"/>
  <c r="K34" i="13"/>
  <c r="M30" i="13"/>
  <c r="H30" i="13"/>
  <c r="F31" i="13"/>
  <c r="G31" i="13"/>
  <c r="L31" i="13"/>
  <c r="K31" i="13"/>
  <c r="M26" i="13"/>
  <c r="H26" i="13"/>
  <c r="M25" i="13"/>
  <c r="H25" i="13"/>
  <c r="M29" i="13"/>
  <c r="H29" i="13"/>
  <c r="H95" i="13" l="1"/>
  <c r="K149" i="13"/>
  <c r="F93" i="14"/>
  <c r="B100" i="14"/>
  <c r="K95" i="13"/>
  <c r="I95" i="13"/>
  <c r="G95" i="13"/>
  <c r="J95" i="13"/>
  <c r="O95" i="13"/>
  <c r="N95" i="13"/>
  <c r="D102" i="13"/>
  <c r="K102" i="13" s="1"/>
  <c r="L95" i="13"/>
  <c r="F95" i="13"/>
  <c r="M95" i="13"/>
  <c r="J37" i="13"/>
  <c r="J31" i="13"/>
  <c r="J24" i="13"/>
  <c r="J34" i="13"/>
  <c r="J30" i="13"/>
  <c r="J28" i="13"/>
  <c r="J33" i="13"/>
  <c r="J35" i="13"/>
  <c r="J27" i="13"/>
  <c r="J26" i="13"/>
  <c r="J32" i="13"/>
  <c r="J25" i="13"/>
  <c r="J29" i="13"/>
  <c r="J36" i="13"/>
  <c r="AG88" i="12"/>
  <c r="B10" i="12" s="1"/>
  <c r="AI88" i="12"/>
  <c r="D10" i="12" s="1"/>
  <c r="AJ88" i="12"/>
  <c r="E10" i="12" s="1"/>
  <c r="AK88" i="12"/>
  <c r="AH88" i="12"/>
  <c r="C10" i="12" s="1"/>
  <c r="M23" i="13"/>
  <c r="L23" i="13"/>
  <c r="I23" i="13"/>
  <c r="O23" i="13"/>
  <c r="K23" i="13"/>
  <c r="N23" i="13"/>
  <c r="F23" i="13"/>
  <c r="H23" i="13"/>
  <c r="B38" i="13"/>
  <c r="G23" i="13"/>
  <c r="H22" i="13"/>
  <c r="F22" i="13"/>
  <c r="E38" i="13"/>
  <c r="N22" i="13"/>
  <c r="D38" i="13"/>
  <c r="M22" i="13"/>
  <c r="K22" i="13"/>
  <c r="I22" i="13"/>
  <c r="L22" i="13"/>
  <c r="O22" i="13"/>
  <c r="G22" i="13"/>
  <c r="C38" i="13"/>
  <c r="L10" i="12" l="1"/>
  <c r="M10" i="12"/>
  <c r="H10" i="12"/>
  <c r="C22" i="12"/>
  <c r="N10" i="12"/>
  <c r="D22" i="12"/>
  <c r="I10" i="12"/>
  <c r="O10" i="12"/>
  <c r="E22" i="12"/>
  <c r="F10" i="12"/>
  <c r="K10" i="12"/>
  <c r="G10" i="12"/>
  <c r="B22" i="12"/>
  <c r="J22" i="13"/>
  <c r="K38" i="13"/>
  <c r="J23" i="13"/>
  <c r="K22" i="12" l="1"/>
  <c r="J10" i="12"/>
  <c r="B28" i="12" s="1"/>
  <c r="BF120" i="15"/>
  <c r="BF122" i="15"/>
  <c r="BF121" i="15"/>
  <c r="BF119" i="15"/>
  <c r="BI122" i="15"/>
  <c r="BE122" i="15"/>
  <c r="BG121" i="15"/>
  <c r="BG120" i="15"/>
  <c r="BG122" i="15"/>
  <c r="BG119" i="15"/>
  <c r="BH121" i="15"/>
  <c r="BH122" i="15"/>
  <c r="BH119" i="15"/>
  <c r="BH120" i="15"/>
  <c r="F145" i="15"/>
  <c r="L145" i="15"/>
  <c r="K145" i="15"/>
  <c r="BE120" i="15"/>
  <c r="BI120" i="15"/>
  <c r="G145" i="15"/>
  <c r="J145" i="15"/>
  <c r="N145" i="15"/>
  <c r="BG118" i="15"/>
  <c r="BG134" i="15"/>
  <c r="D145" i="15"/>
  <c r="D153" i="15"/>
  <c r="B153" i="15"/>
  <c r="K153" i="15"/>
  <c r="BI118" i="15"/>
  <c r="BI134" i="15"/>
  <c r="O145" i="15"/>
  <c r="I145" i="15"/>
  <c r="BH118" i="15"/>
  <c r="BH134" i="15"/>
  <c r="E145" i="15"/>
  <c r="E153" i="15"/>
  <c r="BE134" i="15"/>
  <c r="B145" i="15"/>
  <c r="BE119" i="15"/>
  <c r="BI119" i="15"/>
  <c r="M145" i="15"/>
  <c r="C153" i="15"/>
  <c r="H145" i="15"/>
  <c r="BF118" i="15"/>
  <c r="BF134" i="15"/>
  <c r="C145" i="15"/>
  <c r="BE118" i="15"/>
  <c r="BE121" i="15"/>
  <c r="BI121" i="15"/>
</calcChain>
</file>

<file path=xl/comments1.xml><?xml version="1.0" encoding="utf-8"?>
<comments xmlns="http://schemas.openxmlformats.org/spreadsheetml/2006/main">
  <authors>
    <author/>
  </authors>
  <commentList>
    <comment ref="T14" authorId="0">
      <text>
        <r>
          <rPr>
            <sz val="10"/>
            <rFont val="Arial"/>
          </rPr>
          <t>Responder updated this value.</t>
        </r>
      </text>
    </comment>
    <comment ref="AE28" authorId="0">
      <text>
        <r>
          <rPr>
            <sz val="10"/>
            <rFont val="Arial"/>
          </rPr>
          <t>Responder updated this value.</t>
        </r>
      </text>
    </comment>
  </commentList>
</comments>
</file>

<file path=xl/comments2.xml><?xml version="1.0" encoding="utf-8"?>
<comments xmlns="http://schemas.openxmlformats.org/spreadsheetml/2006/main">
  <authors>
    <author/>
  </authors>
  <commentList>
    <comment ref="T56" authorId="0">
      <text>
        <r>
          <rPr>
            <sz val="10"/>
            <rFont val="Arial"/>
          </rPr>
          <t>Responder updated this value.</t>
        </r>
      </text>
    </comment>
    <comment ref="AE64" authorId="0">
      <text>
        <r>
          <rPr>
            <sz val="10"/>
            <rFont val="Arial"/>
          </rPr>
          <t>Responder updated this value.</t>
        </r>
      </text>
    </comment>
  </commentList>
</comments>
</file>

<file path=xl/sharedStrings.xml><?xml version="1.0" encoding="utf-8"?>
<sst xmlns="http://schemas.openxmlformats.org/spreadsheetml/2006/main" count="8646" uniqueCount="376">
  <si>
    <t>Timestamp</t>
  </si>
  <si>
    <t>Submitter's Name</t>
  </si>
  <si>
    <t/>
  </si>
  <si>
    <t>Individual</t>
  </si>
  <si>
    <t>Group Name</t>
  </si>
  <si>
    <t>Stakeholder Group</t>
  </si>
  <si>
    <t>Non-ICANN Organization</t>
  </si>
  <si>
    <t>General Comments about CWG Proposal [Too complex]</t>
  </si>
  <si>
    <t>General Comments about CWG Proposal [No Contract Co]</t>
  </si>
  <si>
    <t>General Comments about CWG Proposal [Not enough detail]</t>
  </si>
  <si>
    <t>General Comments about CWG Proposal [Not enough time]</t>
  </si>
  <si>
    <t>General Comments about CWG Proposal [ICANN IANA performance satisfactory]</t>
  </si>
  <si>
    <t>General Comments about CWG Proposal [IANA functions should be transitioned out of ICANN at start]</t>
  </si>
  <si>
    <t>General Comments about CWG Proposal [Need stronger separation of ICANN policy from IANA]</t>
  </si>
  <si>
    <t>General Comments about CWG Proposal [Applicable accountability in place before transition]</t>
  </si>
  <si>
    <t>General Comments about CWG Proposal [External organizsation is needed for contracting with new enity in case of ICANN breach]</t>
  </si>
  <si>
    <t>General Comments about CWG Proposal [CSC]</t>
  </si>
  <si>
    <t>General Comments about CWG Proposal [Multi-stakeholder participation in CSC]</t>
  </si>
  <si>
    <t>General Comments about CWG Proposal [Multi-stakeholder MRT]</t>
  </si>
  <si>
    <t>General Comments about CWG Proposal [MRT is needed for major issues like a recompete]</t>
  </si>
  <si>
    <t>General Comments about CWG Proposal [Binding arbitration is needed for IAP]</t>
  </si>
  <si>
    <t>General Comments about CWG Proposal [NTIA authorization role needs to be replaced]</t>
  </si>
  <si>
    <t>General Comments about CWG Proposal [Alternative proposal proposed]</t>
  </si>
  <si>
    <t>Constructive comments - Contract Co.</t>
  </si>
  <si>
    <t>Constructive comments - MRT</t>
  </si>
  <si>
    <t>Constructive comments - CSC?</t>
  </si>
  <si>
    <t>Constructive comments - IAP</t>
  </si>
  <si>
    <t>Constructive comments - Other</t>
  </si>
  <si>
    <t>List other key topics</t>
  </si>
  <si>
    <t>Username</t>
  </si>
  <si>
    <t>Date and Time of submission</t>
  </si>
  <si>
    <t>Duplicate submission ?</t>
  </si>
  <si>
    <t>Duplicates what submission</t>
  </si>
  <si>
    <t>Elements seen as out of scope</t>
  </si>
  <si>
    <t>ICANN Organizational entity</t>
  </si>
  <si>
    <t>Non-ICANN Organization Name</t>
  </si>
  <si>
    <t>Other duplication comments</t>
  </si>
  <si>
    <t>Wolf-Ulrich Knoben</t>
  </si>
  <si>
    <t>Group</t>
  </si>
  <si>
    <t>ISPCP</t>
  </si>
  <si>
    <t>NC</t>
  </si>
  <si>
    <t>N</t>
  </si>
  <si>
    <t>Y</t>
  </si>
  <si>
    <t>YR</t>
  </si>
  <si>
    <t>The NTIA has asked for a proposal from the community for the transition of its unique
role in the stewardship of the DNS (inter alia) to the multi-stakeholder community.
One element of this concerns the NTIA’s role in the oversight of the IANA functions.
Another element of this concerns NTIA’s role in ensuring the accountability of ICANN
and its adherence to its mission and certain core values. The latter is complicated by
the fact that the NTIA’s contribution to upholding ICANN accountability and core
values is achieved in part through terms expressed in the IANA functions contract.
These twin elements of IANA oversight and ICANN oversight are being worked upon
by CWG-Stewardship and CCWG-Accountability, respectively.
In our view, it is essential that these two elements are integrated at least partially into
a combined proposal before transmission to NTIA.
We therefore consider that strong coordination is needed between the ICG, the
CWG-Stewardship and the CCWG-Accountability. The accountability part in
workstream 1 (WS 1) of the CCWG-Accountability has definitely to fit into the
proposal to be submitted by the CWG-Stewardship.
The lack of clarity on certain core elements of the proposal, and the fact that the
current draft does not include recommendations from CCWG-Accountability for
transition of NTIA’s role in ICANN oversight to the multistakeholder community,
means we cannot regard this draft as complete or suitable for transmission to NTIA at
this time. As a work-in-progress, it is proceeding on the right lines, and we encourage
CWG-Stewardship to continue its good work.</t>
  </si>
  <si>
    <t>Theresa Swinehart</t>
  </si>
  <si>
    <t>ICANN Board</t>
  </si>
  <si>
    <t>Board</t>
  </si>
  <si>
    <t>With	respect	to	operation	of	the	IANA	functions,	we	believe	that	the
creation	of	a	separate	‘contracting’	entity	not	only	poses	risks	when	
weighed	against	the	NTIA	Criteria,	including	potential	future	DNS	
security	and	stability	risks, it	also	overreaches.		The	operationalization	of	
multiple	entities	would	raise questions	about	the	accountability	and	
transparency	of	each,	as	well	as	possible	duplication	of	existing	
mechanisms and	the	imposition	of	cost	and	complexity	on	necessary	
processes.		More	to	the	point,	however,	is	that	ICANN	was	created	and	
purpose-built	to	be	the	permanent	and	robust	home	of	the	IANA	
functions.</t>
  </si>
  <si>
    <t>We	have	been	conscious	of	two	guideposts	during	this	process: to	
remain	fairly	silent	so	as	not	to	attempt	or	seem	to	be	attempting	to	
inappropriately	influence	the	process,	and,	at	the	same	time	to	share	
our	thinking	with	the	community.	 The	latter	is	particularly	important	
since	we	will	be	called	upon	to	do	so	when	the	final	proposal	emerges	
from	the	ICG.	 The	final	proposal	will	be	forwarded	to	NTIA	without	
modification	but	with	our	comments	and	recommendations,	and	NTIA	
has	made	it	clear	that	consensus	from	the	community	includes the	
ICANN	Board.	 We	are	in	full	support	of	the	consultative	process,	and	we	
have	committed	to	share	our	views	with	the	community	in	a	timely	
fashion.	 More	specifically,	we	appreciate	that	we	should	try	to	avoid	
introducing	new	issues	after	the	ICG	has	coordinated	the	inputs	it	
receives.</t>
  </si>
  <si>
    <t>Salaets, Ken</t>
  </si>
  <si>
    <t>Information Technology Industry Council</t>
  </si>
  <si>
    <t>Perhaps most importantly, while we understand the rationale for proposing a new “Contracting
Co.,” i.e., to serve as contract administrator after the transition of the of the U.S. National
Telecommunication and Information Administration’s (NTIA) stewardship role over the IANA
functions, we do not believe it is the right approach for securing the desired protections. While
establishing a new contracting entity with corresponding severability is one possible way to
introduce accountability into the naming functions, we believe this outcome would best be
achieved through the implementation of effective accountability mechanisms, e.g., the creation
of a “Council of Members.” Indeed, effective accountability reforms would make a
contracting entity unnecessary.</t>
  </si>
  <si>
    <t>While well-intentioned, we are concerned that the array of new mechanisms outlined in the
proposal would complicate an otherwise straightforward and effective process. This in turn
would create new opportunities for “capture” and forum shopping; new avenues for policy relitigation;
new uncertainty around jurisdictional issues and the choice of contract law; and
multiply rather than reduce community accountability concerns and create. Clearly, none of
these outcomes is desirable.</t>
  </si>
  <si>
    <t>Rafik Dammak</t>
  </si>
  <si>
    <t>NCSG</t>
  </si>
  <si>
    <t>A lightweight, “shelf corporation” as Contractor. A separate, independent contracting entity is required to maintain proper oversight of ICANN. We appreciate the way the concept of a lightweight Contract Co. can avoid capture, avoid growth and ‘mission creep’ dynamics, and serve a single well­defined function based on instructions from a Multistakeholder Review Team. We recognize that legal advice on the design,
operating methods and jurisdiction of such a structure is urgently needed, but we are confident that these issues can be resolved.
the legal design of the Contract Co. needs to be further developed
based on expert advice.</t>
  </si>
  <si>
    <t>A Multistakeholder Review Team (MRT) for developing the detailed contract terms, deciding to whom to award the contract, managing a renewal/rebidding process,conducting performance reviews, and serving as the vehicle for escalating problems identified by the CSC or by the community. The MRT, drawn from both the ICANN environment and the broader community engaged in domain names, is the key oversight institution in this plan. Appropriately, it is multistakeholder in composition and should be formed from the ICANN community and other relevant stakeholders
Failure to implement policy properly, or implementation of policies that are not actually approved by the community, should be explicitly listed as factors that could lead to suspension or non­renewal of the IANA contract by MRT. Under this structure, most concerns about improper policy implementation would be initially directed to the appeals team. But stakeholders should be able to bring concerns about this to the attention of the MRT in some well­ defined manner.
The plan needs to specify more details about the composition and formation of the MRT. Here we offer specific suggestions. We propose an 18­member team with 2 non­voting liaisons, with some kind of supermajority voting construct (⅔ or ⅘) for key decisions. The composition is structured and balanced to ensure that the MRT embodies a strong commitment to efficient and neutral administration of the DNS root zone rather than any specific policy agenda. Safeguards must be in place to ensure that it is independent of ICANN corporate but also cannot be captured or unduly influenced by governments, intergovernmental organizations, or specific economic interests. The MRT should draw most of its ICANN community members from ICANN’s GNSO and ccNSO, with the GNSO forwarding 4 (1 member for each Stakeholder Group), and the ccNSO forwarding 5 (1 for each world region). The root server operators should also be represented on the MRT with 2 positions. Each ICANN Advisory Committee (GAC, SSAC and ALAC) should appoint 2 members. There should be 2 independent experts external to the ICANN community selected through a public nomination process administered by the Internet Society but subject to conflict of interest constraints. Additionally, 2 non­voting but fully participating liaisons from the other operational communities should be appointed (by ASO for numbers and by IAB for protocols) to facilitate coordination across the different IANA functions. MRT members should be appointed for limited terms sized appropriate to</t>
  </si>
  <si>
    <t>A Customer Standing Committee (CSC) composed primarily of direct IANA functions users to monitor Service Level Agreements and day to day performance. By ‘direct IANA functions users’ we mean ccTLD and gTLD registries and root server operators, supplemented by an expert liaison from each of SSAC and RSSAC and liaisons from the MRT representing the ccNSO and the GNSO. We caution strongly against expanding the composition of the CSC in ways that would make it a duplicate and/or competitor of the MRT. The CSC is intended to be a highly specialized form of oversight responsive to the day to day operational concerns of direct IANA customers,
as well as raising alerts about any critical issues that may come up in security, stability and the effective implementation of policy</t>
  </si>
  <si>
    <t>There should be an unambiguous commitment to a fixed, periodic renewal of the IANA contract. We suggest a 3 year term with two optional 2 year renewals. Further, should the contract remain with the current operator (ICANN) in the period immediately after the transition, it should be for a limited period of time, for example 2 years (equivalent to the extension period under previous NTIA­ICANN contracts). After that RFPs should be issued at regular periodic intervals.
 As was discussed on a number of occasions in the CWG, there should be placeholder text in the draft for the Work Stream 1 findings of the CCWG Accountability.
● As civil society, we want to have strong institutional checks and balances that would prevent ICANN from regulating content or violating free expression rights. We recognize that the CCWG­Accountability is the primary venue for effecting these concerns. As such, concerns about the scope of ICANN’s policy making and any consequences for violating that scope must be part of Work Stream 1 of the CCWG Accountability, (i.e., must happen before the transition), and be referenced in the CWG IANA stewardship transition plan prior to submittal to the ICG.</t>
  </si>
  <si>
    <t>The ‘ICANN only’ option
NCSG strongly opposes proposals to turn over permanent responsibility for the names­related IANA functions to ICANN, Inc. We agree with many of the operational communities that ICANN’s existing IANA department has done a good job. We note, however, that its performance has always been disciplined by the ability of the NTIA (or the IETF) to change the IANA functions contractor. Without that separability, we have significant concerns about ICANN’s performance, its accountability to the global multistakeholder community, its susceptibility to capture and the separation of policy from implementation.</t>
  </si>
  <si>
    <t>Afnic</t>
  </si>
  <si>
    <t>ccNSO</t>
  </si>
  <si>
    <t>Should focus on organizing multistakeholder consultations, not representing stakeholders</t>
  </si>
  <si>
    <t>Limit to direct customers</t>
  </si>
  <si>
    <t>IAP should only focus on whether policy was followed</t>
  </si>
  <si>
    <t>Need more detail on RZM and contract with RZM.  Either NTIA, Contract Co or IANA Operator must contract with RZM.
Independent certification of del/redel should only focus on whether policy was followed</t>
  </si>
  <si>
    <t>Structrural separation from ICANN needs to be better envisioned.  The choice between functional and structural separation should be clearly put on the table to allow a risk assessment of the two solutions.</t>
  </si>
  <si>
    <t>Patrick Kane</t>
  </si>
  <si>
    <t>Company</t>
  </si>
  <si>
    <t>Verisign</t>
  </si>
  <si>
    <t>RZM</t>
  </si>
  <si>
    <t>Maarten Simon</t>
  </si>
  <si>
    <t>SIDN</t>
  </si>
  <si>
    <t>ccTLD Ry</t>
  </si>
  <si>
    <t>Essentially SIDN is of the opinion that both structures should be as lightweight as possible.
The IANA function is an administrative function only and the oversight should therefore be
limited to specifically that function. We do not see why the CSC should be composed of
others than the registries, as it supposed to deal with the day-to-day business. As expert it
should be upon the CSC to set the service levels using open, transparent and inclusive
consultations and oversee IANA’s performance on the service levels. The role of the MRT
should be, as originally proposed, be limited to those situations where the MOU/agreement
itself needs to be changed including the situation where IANA non-compliance with the
MOU/agreement is such that separation might be necessary.
For practical reasons we feel that the MRT should be a standing committee so that it will
always be available if necessary, but at the same time stay as much dormant as possible.
With regard to both structures safeguards with regard to capture and mission creep are
extremely important. A lot of further detailing with regard to these structures is necessary.4
Last point on these new structures is that none of them should replicate the role of the Root
Zone Management Process Administrator role NTIA currently has. The public posting of all
change requests should be sufficient to avoid clear mistakes missed by IANA and the registry
manager concerned. The CSC nor the MRT nor an independent certification from a counsel
should have a role with regard to ccTLD delegation and redelegation request. What might
help in this respect is the publication by IANA of the complete intended
delegation/redelegation decisions for public comment prior to taking the final decision.</t>
  </si>
  <si>
    <t>SIDN in general welcomes the idea of an IAP but notes that this is not replacement of an
existing structure but creating a new one. Which introduces the question if it is a
precondition for the successful transition of the IANA stewardship. We feel it is not and
suggest that detailing of an IAP proposal be postponed to a later moment.
In detailing the IAP, a distinction should be made between gTLD’s and ccTLD’s. Where it may
be possible to define a single IAP entity and IAP procedure for the gTLD’s, this will not be the
case for ccTLD’s. We for example could, in line with the subsidiarity principle, accept and
possibly welcome an appeals process for IANA decisions regarding .nl if it were in the
Netherlands under Dutch law with a Dutch panel of independent relevant legal experts
where ideally this structure would be set up in consultation with the .nl internet community.
This could work for us but it is not said that a comparable solution would work for other
ccTLD’s. The IAP should therefore be tailored to the needs of the specific ccTLD.
We note that it is vital that the IAP should be the sole forum for appeals with regard to IANA
naming decisions. It should therefore replace, as far as one would recognize it as being
currently applicable, the Independent Review of Board Actions procedure in the bylaws of
ICANN.</t>
  </si>
  <si>
    <t>Lise Fuhr</t>
  </si>
  <si>
    <t>Danish Internet Forum (DIFO)</t>
  </si>
  <si>
    <t>DIFO supports establishing a Contract co since this seems to be the best way to ensure the
possibility of removing the IANA functions from ICANN. If a Contract co is to be established
it should be lightweight and have no staff.</t>
  </si>
  <si>
    <t>DIFO supports the creation of a MRT but we think that this should have a size that is representative
of ICANN and the global internet community and at the same time is not too big. A
size of 10 – 12 people should be the maximum size. While the MRT will ensure an ongoing
review there is still a need for a periodic review team like e.g. the ATRT so that a thorough
review is done every three years by independent members. This could be a substitute for a
tender and a way to find out if there is a need for a tender.</t>
  </si>
  <si>
    <t>DIFO agrees that the CSC should be made up of representatives of registry operators. The
function of this committee is of operational nature, which according to the proposal has the
responsibility of conducting an operational review in order to ensure that the technical and
operational SLA is fulfilled.</t>
  </si>
  <si>
    <t>An independent appeals panel is important. There needs to be a way to try any decision
taken by IANA in a way that is effective, non-discriminatory and affordable. This is essential
to ensuring adequate accountability to the new institutional set up.
With regard to the ccTLDs, sovereignty must be respected. Re-delegation and delegation of
ccTLDs should be conducted according to national rules and procedures, including respecting
national authorities and appeals mechanisms, where such rules and mechanisms exist.</t>
  </si>
  <si>
    <t>As stated above, DIFO finds that the IANA functions should be free, so we don’t agree with
and can’t accept what is written on page 71: "Contractor may establish and collect fair and
reasonable fees from third parties, subject to the MRT's approval. Fees, if any, will be
based on direct costs and resources. After one year of charging fees, Contractor must collaborate
with all Interested and Affected Parties to develop the fee structure and a method
to tracks costs for each IANA function.”</t>
  </si>
  <si>
    <t>Jandyr Ferreira dos Santos Junior</t>
  </si>
  <si>
    <t>Government of Brazil</t>
  </si>
  <si>
    <t>Gov't</t>
  </si>
  <si>
    <t>With respect to the "Contract Co." organization, Brazil considers that any institution replacing NTIA's role as IANA function contract administrator should not be subject to the jurisdiction of a single country, unless all stakeholders should so decide. 
Therefore, having in mind that an innovative multistakeholder model is required, Brazil recommends that the CWG proposal should resort to International Law expertise in order to evaluate different alternatives of juridical personality for the proposed "Contract Co.".
Brazil is particularly concerned about the "Subcontracting" terms of the proposed IANA Post-transition contract, as it would require (or assume) the IANA functions operator to be a company based in the United States and the related functions to be performed in that country as well. In Brazil's view, this would contradict the purpose of globalizing the management of Internet's unique identifiers and should, therefore, not remain in the new contract.</t>
  </si>
  <si>
    <t>On the other hand, the Brazilian Government understands that the proposed Multistakeholder Review Team (MRT) should include members from all interested stakeholder sectors (civil society, private sector, government, academia and technical community), taking geographical and gender balance into account. 
As the MRT would have stewardship responsibilities towards the IANA functions operator, its composition should not be necessarily based on the current multistakeholder model adopted within ICANN (i.e. distribution based on SOs/ACs). 
Although not within the scope of the CWG, it would seem natural that the MRT, by being the main decision body in the IANA functions contract administration set up, should have responsibilities beyond the naming related IANA functions. It would necessarily be involved in administrative issues of the other parts of the contract, namely the number and protocol parameters related functions.</t>
  </si>
  <si>
    <t>With respect to the Customer Standing Committee (CSC), the Brazilian Government considers that its activities should be of a technical nature, strictly limited to assessing performance data of IANA operations and transactions. It should not be within the scope of the CSC to make decisions, but rather to provide regular reports with objective information related to the performance of the IANA Function Operator.</t>
  </si>
  <si>
    <t>The Brazilian Government also welcomes the suggestion of establishing an Independent Appeals Panel (IAP) the competence of which should, by the way, extend beyond the areas within the scope of the CWG. The IAP would be instrumental to ensure that the management of IANA functions involves clear separation and independence of powers.
However, it is important to be more precise about the scope of work of the IAP. A clear dispute settlement process should be defined, by which parties should be encouraged to refer to the IAP as a last resort only.  The draft proposal should also contain concrete examples of dispute cases in order to improve the understanding of IAP's functions.
In order to make sure that decisions emanating from the IAP are absolutely independent, it is of utmost importance to ensure that the panel is not pre-determined to be subject to the jurisdiction of a single country or a particular regional block. Hence, any arrangement that would outsource IAP's arbitration function to a commercial company would gravely undermine the panel's autonomy.
In this regard, the Brazilian Government would be more inclined towards the suggestion of setting up "ad hoc" IAP panels, composed of three experts, two of them chosen by the parties at dispute and one chosen by the other two selected panelists. WTO´s Appellate Body constitutes in our view a possible example that could be considered in  this regard.</t>
  </si>
  <si>
    <t>With respect to the role of "Root Zone Management Process Administrator", the replacement suggestion contained in the draft proposal is not clear. In particular, chapter "3.4.3.2" suggests that a "counsel independent from ICANN" should submit a written opinion whether TLD delegation/redelegation requests meet policy requirements, but no further descriptions of the "counsel" is given. As an alternative to the "counsel", the MRT, as the main body in the new proposed replacement architecture, could perform the given administrator role.</t>
  </si>
  <si>
    <t>For the sake of clarity and to avoid unnecessary concerns, it would be advisable to specify the role of governments in the new proposed arrangement, not as "oversight" authorities or “sole public policy makers” but as interested stakeholders, on an equal footing with other actors. 
Lastly, although fully cognizant of the fact that the issue of who performs the Root Zone Maintainer (RZM) role is not within the scope of the CWG´s work, the Brazilian Government considers that the current contractual agreement with Verisign needs to be included in the efforts to revisit and evaluate existing pre-transition arrangements in order to propose possible changes, if that would be the case, in the arrangements for the post-transition period.</t>
  </si>
  <si>
    <t>Internet Society of China</t>
  </si>
  <si>
    <t>As for the MRT composition, it is suggested that
multi-stakeholder principle should be taken into
consideration. For example, within ICANN community, GAC,
GNSO or ccNSO could recommend or elect representatives
from the five Regions respectively. Besides, MRT could also
include the representatives from non ICANN community
and non technical community, and ensure the fully
participation of the representatives from developing
countries. It is suggested that the term of MRT member
shall be one year or two years and the member shall serve
for no more than two consecutive terms. 
As for the MRT decision-making process, we suggest it
should be further in details, including how to ensure a
transparent process, how to be accountable, and what is the
remedy mechanism.</t>
  </si>
  <si>
    <t>As for the CSC member composition, we suggest that it is
necessary to take the Internet users distribution status and
future Internet development into consideration so that it
could maximally reflect diverse consumers’ voices and
better protect their rights and interests.</t>
  </si>
  <si>
    <t>Claudio DiGangi</t>
  </si>
  <si>
    <t>Intellectual Property Constituency</t>
  </si>
  <si>
    <t>GNSO, IPC</t>
  </si>
  <si>
    <t>MRT must be balanced.  Priveate sector must be adequately represented.</t>
  </si>
  <si>
    <t>CSC should be multistakeholder.</t>
  </si>
  <si>
    <t>Standing needs to be detailed; coordinate with CCWG-Accountability</t>
  </si>
  <si>
    <t>Applaud support for maximum transparency
Staffing of secretariat is important</t>
  </si>
  <si>
    <t>Chris Disspain</t>
  </si>
  <si>
    <t>AuDA</t>
  </si>
  <si>
    <t>We agree that the establishment of a committee that will specifically deal with
the service level agreements and performance indicators associated with the
execution of the IANA function is essential.
The development and management of performance metrics is a critical role that
is equally important to ccTLD customers and gTLD customers and these registry
operators must compose the majority of the committee’s membership. As the
CWG notes, it is possible that liaisons from other SO/ACs may participate in the
committee’s work, however they should not represent a significant proportion of
the its structure.</t>
  </si>
  <si>
    <t>We agree that a system to address appeals relating to the execution of the IANA
function is absolutely critical. We note that recently, in a survey of ccTLD
operators, 94.4% supported the establishment of such a mechanism – at least in
principle. However, it is equally important to note that the structure, scope and powers of the proposed Independent Appeals Panel (IAP) need to be extremely
carefully developed and enforced.
The current recommendation from the CWG states that:
… all decisions and actions (including deliberate inaction) of the IANA
Functions Operator that affect the Root Zone or Root Zone WHOIS
database be subject to an independent and binding appeals panel.
This is very broad wording which could, upon first reading, infer that the IAP
would hold binding powers with regard to ccTLD delegations and re-delegations.
This is, of course, out-of-scope for the CWG and needs to be addressed in a
separate forum</t>
  </si>
  <si>
    <t>Alternative Proposal
As with the CWG’s draft proposal, our alternative is intended as an attempt to
develop a high level, over-arching framework for the future of the IANA function.
Assumptions:
1. In a limited number of circumstances (such as 'gross incompetence' or
‘material breach’) there should be an option for the IANA function to be
transferred from ICANN to another operator - The Nuclear Option.
2. There should be an enhancing of the current functional separation of the IANA
function from the rest of ICANN - Functional Separation.
3. There should be a TLD registry operator centric standing committee to liaise
with and oversee the IANA functions operator on administrative and service level
functions - The Customer Standing Committee.
4. There should be an independent, binding arbitration mechanism to handle
certain disputes - Appeals.
5. The policy for and implementation details of any review mechanism or appeals
process that pertains to the re-delegation of a ccTLD is a matter for the ccTLD
community.
6. The Cross Community Working Group (CCWG) on Enhancing ICANN
Accountability will deal with ICANN wide accountability recommendations (for
example a mechanism to replace the Board) and that such matters are best
dealt with there. This alternative proposal seeks to deal solely with IANA
matters. It is clear that any fully formed transition proposal from the CWG has to
be inextricably linked to the work of that Accountability WG and therefore the
timing of the work of the groups needs to become aligned.
Proposal:
1. The Nuclear Option - Where the IANA functions operator is grossly negligent
or incompetent or in material breach of its obligations under agreed service level
commitments or performance indicators, it needs to be possible for the IANA
function to be moved to a new operator.
This can be achieved by the creation of a ‘Golden Bylaw’, similar to the concept
that exists in the corporate world of a golden share
(http://en.wikipedia.org/wiki/Golden_share).
The Golden Bylaw would give the TLD registry operators the right, in certain
circumstances, to require ICANN to put the IANA function out to re-bid. The
Golden Bylaw would set out at least:
a) the requirements to trigger the re-bid process - FOR EXAMPLE a vote of over
75% of ccTLD registry operators and 75% of gTLD registry operators
b) what would need to happen to trigger the TLD registry operator’s vote - FOR
EXAMPLE a petition by more than 15% of TLD registry operators or a super
majority vote in the gNSO or ccNSO
c) the composition of a ‘Re-Bid Committee’ that would oversee the vote and the
subsequent re-bid and decide who the successful bidder was. The Re-Bid
Committee could, FOR EXAMPLE, comprise of 20 registry operators (split
between ccTLDs and gTLDS) plus a number of representatives from each of the
GAC, ALAC, SSAC and RSSAC
d) the basis upon which the Golden Bylaw itself could be changed - FOR
EXAMPLE only by a vote of over 75% of ccTLD registry operators and 75% of
gTLD registry operators
e) the other aspects of this proposal set out below.
2. Functional Separation - The current levels of functional separation of the IANA
function from the rest of ICANN should be enhanced as part of the transition in a
number of ways including:
a) the IANA department having its own discrete budget
b) the IANA department having its own legal advisors and independent legal
advice.
3. Customer Standing Committee - This committee would provide the day-to-day
liaison between the IANA functions operator and the TLD registry operators. It
could be made up of an equal number of ccTLD and gTLD registry operators plus
representatives from the GAC, ALAC, SSAC and RSSAC. It would perform, at
least, the following tasks:
a) work with the IANA functions operator to agree service levels and
performance indicators
b) review and re-negotiate the service levels and performance indicators at
agreed intervals
c) receive reports on and monitor the IANA functions operator’s performance
with respect to the service levels and the performance indicators
d) conduct a regular IANA functions operator budget review.
4. Appeals - To deal with disputes that arise in respect to matters covered by 3
above there should be a binding arbitration mechanism utilising the services of
an independent arbitration organisation.
5. The ccNSO Framework of Interpretation WG report contemplates the
possibilities of a process review mechanism and an appeals function in respect to
ccTLD ‘re-delegation’ matters. These are matters that the ccTLD community will
work on over time and it is not intended the appeals mechanism set out in 4
should fulfil that role.</t>
  </si>
  <si>
    <t>Carolina Aguerre</t>
  </si>
  <si>
    <t>LACTLD</t>
  </si>
  <si>
    <t>ccTLD Latin American Group</t>
  </si>
  <si>
    <t>The participation of representatives in the CSC and the MRT should address the specific concerns
related with the security, stability and resiliency of the IANA functions and should strictly abide to
these principles and clerical process that attach objectivity and neutrality to operational concerns,
of relevance to the international Internet community in general. The CSC should be a technically
competent, neutral body concerned with operational performance.</t>
  </si>
  <si>
    <t>The existence of such a body is of importance to ccTLDs in general as expressed in the ccTLD IANA
survey results. Such a mechanism would provide safeguards in case of failure of service delivery, or
position abuse. The IAP should nevertheless be able to address the concerns and needs of an
international community, including cultural and linguistic differences in its pool of panelists. The
necessary safeguards should be incorporated so that any registry operator / party could be able to
access these services, regardless of their financial capability to face the usual costs of international
arbitration fees.</t>
  </si>
  <si>
    <t>The principle of separability is considered an essential safeguard for accountability purposes in the
discussion within the CWG. Functional separability would be desirable, but most importantly the
availability of the mechanism of triggering a retender of the IANA functions, as a safeguard on
IANA performance.</t>
  </si>
  <si>
    <t>Byron Holland</t>
  </si>
  <si>
    <t>CIRA</t>
  </si>
  <si>
    <t>As described in the proposal, the Contract Co. would exist exclusively for purposes of signing the
contract with the IANA functions operator with respect of the IANA functions, what is commonly called a
‘paper company’. The need for permanent staff for the corporation after the first contract is signed has
yet to be determined.  
The CWG has recognized the need to secure independent legal advice to support the creation of the
Contract Co. as well as the signing of the initial contract. Funding for these legal services should come
from the IANA functions operator as a condition of the first contract. C</t>
  </si>
  <si>
    <t>Multi‐stakeholder Review Team
On a planned basis, the MRT should meet only every few years in anticipation of the expiry of the
existing IANA functions contract. This would be consistent with the need to keep the overall post‐
transition arrangements lightweight and the role of the MRT minimal.  
At that meeting, I foresee the MRT initiating a public comment process open to the broad Internet
community (similar to the process undertaken by the NTIA in 2011) on any necessary changes to the
contract that should be implemented as part of the renewal. As an event determined solely by the terms
of the contract, the question of issuing a RFP or tender seeking other operators would not necessarily be
part of the normal contract renewal process.  
In the event of significant operational performance issues identified by the CSC, the MRT could choose
to initiate a public consultation on the need to issue a RFP. I believe such a public process should be
sufficient to convince the IANA functions operator to address the performance issues. If the issues are
not resolved, the MRT would have the mandate to initiate the RFP process on the conditions that
support to do so is expressed in the outcomes of the public consultation and that the terms of the
contract permit such an action.</t>
  </si>
  <si>
    <t>The Customer Support Council
I support the creation of a forum – identified in the proposal as the Customer Support Council (CSC) –
where registry operators can discuss operational performance issues on the part of, and potential
improvements to, the IANA functions operator. As I understand it, the CSC’s discussions would be
limited to the operators’ technical performance and would therefore only need to involve the direct
customers of the operator. However, I see no reason to have CSC meetings closed to the community;
anyone who wishes to observe these meetings should be permitted to do so. The CSC itself may choose
not to have face‐to‐face meetings if there are no reasons to do so.  
I envisage the CSC to have four substantive functions:
1. To review the monthly performance reports that the IANA operator produces as well as any
audit reports that might be produced as may be required under the contract. This function does
not require a meeting, let alone a face‐to‐face meeting.
2. To meet with senior representatives from the IANA functions operator (in the current
environment, this would be the ICANN CEO and the vice‐president responsible for IANA) on an
annual basis to discuss the budget for performing these technical functions.  
3. To extend an existing IANA contract, where it contains provisions for such extensions, and
where the CSC determines that there are no outstanding operational performance issues that
would prevent this extension.
4. To report to the Multi‐stakeholder Review Team (MRT) on any operational performance issues
that have been noted, and which the CSC has not been able to resolve through direct contact
with the IANA functions operator.</t>
  </si>
  <si>
    <t>The  question of just who might have standing to initiate the IAP requires further clarification as well as
the question of whether the scope of IAP should be limited to questions regarding whether due process4
was followed in terms of a ccTLD delegation or redelegation or whether it should be broader.  I am of
the view that the the answers to these questions may be different for the gTLD and ccTLD communities,
and that each community should be permitted to determine these themselves.   </t>
  </si>
  <si>
    <t>Arun Sukumar</t>
  </si>
  <si>
    <t>Centre for Communication Governance, National Law University Delhi.</t>
  </si>
  <si>
    <t>The Centre for Communication Governance at the National Law University, Delhi reserves
its comments on the draft transition proposal pending the CWG’s final recommendation on
the exact composition of the Multistakeholder Review Team and the Customer Standing
Committee. Transparency in the election of MRT and CSC members will render both entities
accountable to the larger community. Although the draft proposal asserts “Contract Co” will
likely be a not-for-profit corporation, there is no discussion on the legal character of the
Multistakeholder Review Team. The CWG, it is expected, will answer these concerns in the
final report.
1. Will the MRT be incorporated under US law?
2. Will MRT members be immune from personal liability in lawsuits?
3. If IANA is to be maintained as a “separate division” within ICANN, what would be
the nature of the relationship between the Multistakeholder Review Team and the 3
ICANN Board of Directors?
4. Given the functional separation so prescribed, why is the MRT expected to meet in
conjunction with ICANN meetings?
5. Would ccTLDs who are not members of the ccNSO be represented in the MRT?
6. Which organisation or entity will fund the operational expenses of the MRT and
CSC?
7. In drafting the terms of agreement between Contract Co and the IANA functions
operator, is the MRT expected to obtain independent legal counsel?
8. Will the MRT have a significant role in Root Zone Management?
9. In addition to a transparent and representative selection process, will ongoing
transparency and accountability be embedded in the functioning of the
Multistakeholder Review Team?
10. Would the MRT play a role, if any, in the development of ICANN bylaws relating to
IANA-related policies?
11. What would be the nature of the relationship between the MRT and registry
operators?</t>
  </si>
  <si>
    <t>While the CWG’s efforts to create functional separation between ICANN and the IANA
functions operation is appreciated, the Multistakeholder Review Team and the Customer
Standing Committee should not become unaccountable structures. In particular, it is hoped
the CWG will address concerns around overlapping memberships in the MRT and CSC. The
terms of reference as well as the tenure lengths of MRT members are equally important (it is
expected that membership would be equitable and rotated frequently). Greater clarity on the
relationship between the ICANN Government Advisory Council and the MRT would also 4
be appreciated.</t>
  </si>
  <si>
    <t>Given that the Independent Appeals Panel provides for a “binding arbitration process”, it is
expected the CWG would provide a broad framework for dispute resolution among interested
parties. In particular:
1. Would the IAP follow ad hoc arbitration (where arbitral rules are selected by parties)
or be housed under an institutional set up (such as the International Chamber of
Commerce, JAMS arbitration rules etc)?
2. How would awards rendered by the IAP be made enforceable?
3. What is the role of local courts in enforcing an IAP award made outside their
jurisdiction?
4. What policies may be defined as “IANA-related” under the IAP’s ambit?
5. Who would frame the list of panelists qualified to adjudicate IAP disputes? What
would be the role of the MRT in this process?
6. How would the IAP secretariat be funded for operational expenses?
7. Would an arbitral award by the IAP be subservient or superior to an ICANN Board
resolution on the subject?
8. Given that the CWG has sought no changes to the “principle of subsidiarity” for
ccTLDs, how would the IAP adjudicate a matter involving a ccTLD registrar and an
individual/entity from another jurisdiction? Would the IAP defer to local policy
concerns?</t>
  </si>
  <si>
    <t>In formulating its final recommendations, the CWG should not end up creating a parallel
“super-structure” without addressing its accountability to the community. Questions
regarding funding of all four entities proposed are critical and must be addressed by the CWG
in its final report. The CWG should also liaise with the Cross-Community Working Group
on Accountability to prevent overlap of accountability-related issues on naming functions.</t>
  </si>
  <si>
    <t>Aparna Sridhar</t>
  </si>
  <si>
    <t>Google</t>
  </si>
  <si>
    <t>Issues Related to the Establishment of a Contract Co.
Creating a separate contracting entity replicates the form of the current arrangement without addressing the ultimate question of how to ensure accountability to stakeholders. Moreover, a contracting arrangement works best when there are two discrete contracting entities -- such as one institution (ICANN) and one government (the U.S. Government). It is not a structure well-suited to the current situation, wherein an institution must remain accountable to a vast and diverse set of stakeholders. These accountability mechanisms are best discussed in the Accountability Working Group, which has a broad remit to consider a variety of new mechanisms, including changes to the governance structure of ICANN’s Board, improvements to the reconsideration and independent review processes, incorporating the Affirmation of Commitments into the Bylaws, and strengthening the role of the ombudsman. Each of these changes has a much greater possibility of ensuring accountability than merely forming a shell corporation.
8 NTIA, IANA Functions Contract, §§ C.2.6, C.2.7, available at http://www.ntia.doc.gov/files/ntia/publications/sf_26_pg_1-2-final_award_and_sacs.pdf (last visited Dec. 22, 2014).
5
However, if a consensus develops around maintaining a contractual relationship between ICANN and a contracting entity, then the following issues require further evaluation.
Benefits and risks of the Contract Co. as a shell entity. As currently designed, the Contact Co. would be a shell organization that would only have a meaningful role in the ICANN ecosystem if the multistakeholder review team decided to transfer the contract to a new entity. Creating a shell entity limits its attractiveness as a target for potential capture. On the other hand, it may hamper the contracting entity’s leverage in negotiations. NTIA, the predecessor entity to the Contract Co., could invoke the power and resources of the United States Government to withstand external pressures, lawsuits, and other challenges to its role as contractor. The CWG should engage in further discussion and conduct additional legal analysis, which is needed to identify and mitigate any risks associated with moving the contracting role currently played by the NTIA to the new Contract Co. Further, a legal analysis will be required to assess where the Contract Co. should be incorporated and the implications of deciding upon that legal jurisdiction.
Risks associated with rebidding process. Historically, the rebidding process was carried out by NTIA at the end of each roughly seven-year contract term.9 It was a predictable, open, and transparent process that assured the continued stability of the IANA functions. Thus far, no parameters have been suggested for the timing of any potential rebidding. Google opposes the introduction of very short contract terms with frequent rebidding processes because such an approach would be costly, time-consuming, and disruptive to the naming community.
Level of discretion accorded to the Contract Co. in revoking IANA contract.
The model proposed by the CWG does not establish much-needed guidelines or limitations on the circumstances under which the IANA Functions could be transitioned to a new operator. The circumstances for re-awarding the IANA functions contract should be limited to issues of non-performance, such as a failure to execute against established Service Level Agreements or non-adherence to contract terms. Transitioning the IANA Functions outside of ICANN would be costly and disruptive not only to registry operators but to all parties that rely on a smoothly functioning DNS. Such an option should only be exercised if ICANN fails to perform the functions adequately.</t>
  </si>
  <si>
    <t>Issues Related to the Establishment of the Multi-Stakeholder Review Team
Concerns regarding the Multi-Stakeholder Review Team’s (MRT) ability to limit its mandate to truly technical concerns. In the current proposal, the MRT retains discretion over contracting decisions related to the IANA functions, including deciding when a rebidding process should be opened, as well as managing and determining the outcome of that resulting request for proposal process. Granting this much power over a set of technical and implementation functions to the MRT could allow for capture and re-litigation of already decided non-technical policy decisions. In particular, including a broad variety of technical and non-technical stakeholders on a review team that is supposed to supervise purely technical functions could detract from the focus on operational performance and expose the IANA functions to the possibility of interest capture and policy reformulation. Though the exact composition has yet to be determined, a large body that includes a variety of interests could also be susceptible to external lobbying by entities that want the body to play a role in influencing or enforcing policies developed within the GNSO and ccNSO and implemented by the IANA functions operator.
Concerns regarding the accountability of the MRT. It is clear that the MRT could operate as a successful check on over-reaching or negligence by the ICANN Board. However, the proposal does not make clear how the power of the MRT would itself be checked in the event of an overreach by that group. Without an answer to this question, the proposal merely displaces, rather than solves, a key issue regarding accountability.
7
Concerns regarding the mandate of the MRT. Before agreeing to establish an MRT, the community should require a clearer explanation of the MRT’s mandate and composition, including bylaws or other organizational documents.</t>
  </si>
  <si>
    <t>Under the current contracting arrangement, NTIA is responsible for monitoring the IANA functions operator to ensure that the functions themselves are being carried out in an accurate and efficient way. We agree that this role should continue after the transition as it provides important oversight over the technical performance of the IANA functions. However, we believe that creating a new structure to perform these tasks could create complexity, bureaucracy, and further obfuscates issues of authority, governance, and dispute resolution. In that vein, we support the CWG and/or the Accountability Working Group
9 The IANA functions contract typically has a base period of performance of three years with two, two-year option periods. IANA Functions Contract § I.70 (2012), available at http://www.ntia.doc.gov/files/ntia/publications/sf_26_pg_1-2-final_award_and_sacs.pdf.
6
further exploring ways in which technical oversight over the IANA functions can be maintained and strengthened without creating a separate structure.
However, if the community decides to move forward with the creation of the Customer Standing Committee (CSC), this committee’s scope should be strictly technical and include only: (1) monitoring the performance of the naming functions for any technical irregularities or issues; (2) ensuring that the IANA functions operator maintains appropriate service levels for services associated with naming; and (3) raising and addressing any performance deficiencies on an ongoing basis related to naming. Our recommendation to limit the CSC’s scope to naming issues only is informed by the fact that ICANN maintains a contract with IETF for protocol parameter table maintenance and that ICANN and the Numbering Resource Organization have a memorandum of understanding that addresses numbering issues.
Because the CSC’s remit should be technical and it should have no role in setting or re-evaluating policy, its composition should be limited to direct customers of the IANA naming functions (gTLD and ccTLD operators) and related experts as that group sees fit. As a result, registry operators, as well as liaisons from the Security and Stability Committee (SSAC), the Root Server System Advisory Committee (RSSAC), the Regional Internet Registries (RIRs), the Internet Society (ISOC), the Internet Engineering Task Force (IETF) among others, could be invited to participate to ensure a seamless coordination among impacted parties of the IANA functions.</t>
  </si>
  <si>
    <t>Issues Related to the Development of an Independent Appeals Panel
As described in the proposal, the Independent Appeals Panel (IAP) will allow review of all actions which affect the Root Zone or the Root Zone WHOIS database. It also appears that the panel could review implementation of policies developed through ICANN’s bottom-up processes. Google agrees that decisions and actions of the IANA Functions Operator that affect the content of the Root Zone File or Root Zone WHOIS Database should be open to independent review via a clearly defined and narrowly scoped review process. Moreover, a discussion of how to improve the review of ICANN actions -- whether related to the performance of the IANA functions or not -- should be addressed holistically through the Accountability Working Group.
Concerns regarding bifurcation of appeal mechanism. First, the discussion regarding appeal mechanisms should take place in a holistic fashion. The ability of aggrieved parties to seek review of ICANN’s actions should be improved across the board -- not just with respect to the IANA functions. As such, this discussion should take place in the Accountability Working Group. A broader review mechanism with binding outcomes and appropriate redress should be implemented through the accountability process, and this mechanism could and should also cover the appeals referred to in the draft proposal for as long as ICANN continued to act as the IANA Functions Operator. Separation of these mechanisms could lead to unnecessary duplication of processes, forum shopping, and a risk of inconsistent adjudications on the same topic.10
Concerns regarding the scope of review, standing to bring claims, and frivolous claims. A number of issues regarding the scope of the review and the appeals process need to be better defined. First, the review process should be limited to arguments that established technical procedures have not been properly applied or adhered to by the IANA Functions Operator. Parties should not be able to make claims regarding the merits of such policies. Allowing this independent appeals process to challenge the policies governing delegation and re-delegation of top-level domains themselves could create a secondary nexus for policy development, undermining the role of the multistakeholder model for policy development for the naming community. Second, standing to invoke the review process should be defined and limited: only direct customers of the IANA functions (e.g., ccTLD and gTLD registry operators, regional Internet registries, IETF) should be able to ask for review of IANA functions operator decisions. Finally, parties bringing an appeal should be required to post a bond to establish their bona fides, but should be entitled to some level of fee-shifting if their claims are validated. The requirement to post a bond will limit frivolous claims, while the ability to seek fees will ensure that meritorious claims are pursued even if the claimant does not have an unlimited litigation budget.</t>
  </si>
  <si>
    <t>Google recognizes that the CWG has undertaken a difficult challenge in putting together a draft proposal for community review. The path forward should reflect true accountability to the broad community of Internet stakeholders. To that end, we urge the community to adopt a proposal that retains the stability of the current arrangement and does not introduce the complexity, bureaucracy, and risk of creating a new contracting entity. At the same, in order to ensure accountability to stakeholders, a range of structural improvements should be considered in the broader Accountability Working Group, and those structural improvements should be linked to the stewardship transition. We look forward to engaging with the CWG and all stakeholders in meeting the task ahead of us -- and ensuring the stability, resiliency, security, and openness of the Internet for years to come.</t>
  </si>
  <si>
    <t>John Poole</t>
  </si>
  <si>
    <t>3. Specifics of the CWG proposal--I agree that there needs to be a separate
entity apart from ICANN, holding contract authority now exercised by NTIA
on behalf of the global internet community (which is much broader than
just ICANN’s “stakeholders groups”). That entity would choose the IANA
functions operator (presently ICANN), by entering into a contract (for a term of
years and containing other necessary terms, conditions, and covenants), and having the
power and authority to choose another IANA functions operator in the future, should
the need arise. However as to the specifics of the CWG proposal--Contract
Co./MRT/CSC/IAP--I would prefer a much simpler, more elegant solution,
than what the CWG proposes. Instead, I would suggest a Trust under American or
English law, or an international organization formed under Swiss law, with nine
Trustees (or Directors), independent of ICANN, nominated and elected (3 each) by three
identifiable groups: 1) the technical community (IETF/IAB et al); 2) ccTLD registry
operators; and 3) gTLD registry operators.
The 9 trustees or directors (hereinafter “Trustees” and “Trust”) would serve without pay,
and under normal circumstances, meet only once a year via the internet (e.g., Adobe
Connect, open to public observers), receive electronically (stored in the Cloud and open
to public view) reports and audits of the IANA functions operator, including a copy of all
complaints filed with IANA functions operator relating to IANA functions and an annual report of the disposition or status of those complaints. In addition, all contracts entered
into between the IANA functions operator (now ICANN) and the independent Root
Zone Maintainer (now Verisign) would require approval by the Trustees and be subject
to termination by the Trustees should the IANA functions operator contract be
terminated or not renewed by said Trustees.
With no staff, no office (just an agent for service of process in the chosen domicile and
necessary annual filing fees), and full indemnification by the IANA functions operator
(as required in the contract), the Trust would have a minimal operating budget funded
either by the IANA functions operator, or alternatively, by direct assessments paid by
each TLD registry authorized to use the DNS. For those who doubt whether such a
“lightweight” solution is viable, I would point to the successful administration of the
oldest international sporting trophy and series--the America’s Cup sailing regatta—
operated successfully since 1857 (without government oversight) by the terms of a Trust
document registered in the New York Supreme Court in Manhattan, New York City,
New York, which is a (first instance) trial court. An interpretation of the Trust
document, when contested, can be taken before that Court for clarification on whether
the Trust’s terms and conditions are being met.</t>
  </si>
  <si>
    <t>Unknown</t>
  </si>
  <si>
    <t>“The US role in the oversight has been an effective mix of public participation holding the prominent role, a private entity tasked with some responsibilities, and a free government with a freedom based constitution in an oversight and checks and balances role.  I would hate to see this perfect record end because of the speculation, that a better system might exist, to please actors who have their own interests in change. First an assumption is being made the current system needs change. The assumption was not based on the public's view, but on that of a certain number of participants, in non-permanent roles.”</t>
  </si>
  <si>
    <t>No</t>
  </si>
  <si>
    <t>Yes</t>
  </si>
  <si>
    <t>All of the comments were out of scope.</t>
  </si>
  <si>
    <t>Self - Graham Schreiber; he submitted 8 comments, 7 of which were essentially duplicates of one another.</t>
  </si>
  <si>
    <t>Provides some recommendations regarding jurisdiction issues.
“The CSC could constitute the membership of "Contract Co.", which could conveniently be created as a Swiss non-profit association (that is an extremely light weight structure).  In that structure, the MRT would simply be the board of Contract Co., which board would be elected by the membership of Contract Co., that is, by the CSC, that is, by the registries.  This approach would be simpler than the one that is outlined in the draft.  The "global multi-stakeholder community" would be represented by the registries, which appears adequate to me in terms of the functions that are under discussion here.”</t>
  </si>
  <si>
    <t>“I don't understand why both a CSC and an MRT are needed.  Couldn't the CSC perform the functions of the MRT?”</t>
  </si>
  <si>
    <t>“I don't understand why both a CSC and an MRT are needed.  Couldn't the CSC perform the functions of the MRT?  And why shouldn't the CSC consist of all users of the names part of the IANA function, that is all the registries?  The CSC could constitute the membership of "Contract Co.", which could conveniently be created as a Swiss non-profit association (that is an extremely light weight structure).”</t>
  </si>
  <si>
    <t>"The existing separation between ICANN as a policy body and ICANN as the IANA Functions Operator needs to be reinforced and strengthened."
Suggests a lot of very specific edits to the proposal</t>
  </si>
  <si>
    <t>“We believe it requires ICANN to negotiate contractual agreements with each incumbent ccTLD Manager (and, of course each new, incoming one).  This would be quite different from the gTLD situation since there are existing rights involved, and the IANA Function Manager can not use a One-Fits-All model and/or a Take-It-or-Leave-It approach.  Rather the IANAN Function Manager will have to enter into proper negotiations with each ccTLD Manager. We strongly believe that negotiations with ccTLD Managers will be neither a difficult nor a long drawn out process if they followed the Framework of Interpretation2 with particular reference to restraints on the IANA Function Manager against unilateral decisions.  Until these contracts are finalized, we feel strongly that ICANN and the multistakeholder process will be best served by ICANN stating that the current status quo with regard to each individual ccTLD will be maintained and that no unilateral decisions will be taken.”</t>
  </si>
  <si>
    <t>“ The ALAC strongly opposes the concept and implementation of Contract Co. The creation of this entity is driven by the principle of separability – the ability to sever all ties between the IANA function and ICANN. All parties seem to believe that the current service level is high, and that there is no reason to consider such separation at the moment. Given that the price of the service is already zero, the only motivation for moving is that at some time in the future, the service level degrades or that ICANN otherwise mismanages or attempts to manipulate IANA. The ALAC believes that the Accountability CCWG can introduce changes to ICANN to ensure that such problems can be remedied without having to risk a transition to a brand new and untested IANA service to manage the Root Zone and without risking having to break the IANA Root Zone management from the other IANA functions (since it is unclear that the IETF and RIRs will be dissatisfied at the same time, or would choose to work with the MRT and Contract Co. to select a new IANA operator.  The core question is whether the complexity, cost and risks of the proposed model is worth the benefits of being able to separate from ICANN, or can we ensure that ICANN can be suitably controlled so as to allow a far simpler stewardship transition, and one where we preserve the current level of stability and security.”
The ALAC has the following concerns about Contract Co. that are further discussed in their comments:
•	Cost (including possible liability costs &amp; who will cover the costs)
•	Jurisdiction
•	Capture (including the possibility of nationalization by the country of jurisdiction)
•	Litigation
•	Rigidity – “. .  rigidity has been deemed to be necessary to ensure that its founding principles are honoured and it is bound to support its multistakeholder masters.  However, this very rigidity presumes that the world around Contract Co. will be stable and unchanging for the possible unlimited future.”
•	Contract Co. Misbehavior – “One cannot ignore the possibility of the (Contract) Co. Board not following the rules under which it should be operating, or a (Contract) Co. employee or contractor not following instructions and the Board not taking suitable corrective action.”
•	Risk (including an RFP every N years) – “A major change such as removing IANA from ICANN, with a potential result of it being taken over with no overlap of employees or systems would have a great risk of impacting security and stability.”</t>
  </si>
  <si>
    <t>Regarding the MRT, the ALAC says:
•	“Quite simply, if the MRT cannot be assured to be 100% reliable, the entire model collapses.”
•	“It is unclear what entity or entities is envisioned as convening the MRT, establishing who is and is not an eligible stakeholder, how that evolves over time, whether the participants are remunerated or not and who funds it.”
•	“In a scenario where Contract Co is compelled to separate IANA from ICANN, there is little reason to believe that ICANN would continue participating, or indeed if Contract Co. (and the MRT) would want and trust ICANN to play this role if the intent is complete separation.”
•	“Whoever convenes the MRT may consciously or unconsciously impact how MRT decisions are made based on the mix of stakeholders allowed to participate. . . .”
•	“Another unknown about the MRT is just what sort of entity it is. It will be referenced in Contract Co.’s articles of Incorporation and/or its Bylaws as the entity which will give Contract Co. its instructions and perform most of the work associated with Contract Co. It has not been specified just what this relationship is – a contract, a Memorandum of Understanding?”
•	“One possible option that removes this unknown is to have the MRT as a component part of Contract Co. But at that stage, Contract Co. is no longer a bare-bones entity and in fact has become a mini-ICANN, soothing that we were trying to avoid. So we are back with a large question mark here.”
“Changes with respect to IANA would be subject to advance notice, public comment and MRT approval, and would require significant Board voting thresholds (percentage of those voting for a change and/or absolute number of votes required.”
“In extreme cases, the MRT could require mandatory divestiture of IANA, with the same ultimate effect of Contract Co. moving IANA to a new contractor. The MRT would specify the details of such divestiture, and the attributes of the prospective recipient of the IANA functions. If necessary, the MRT could even require the creation of a Contract Co.-like entity, but this would only need to be done if it was clear that ICANN was no longer a suitable vehicle for IANA. This last option provides the separability of ICANN and IANA, but does not build the entire infrastructure required to do so until and unless there is evidence that it is required.”
“The MRT should be convened by ICANN, similar to how it has convened the Stewardship CWG, the Accountability CCWG, and most particularly, the IANA ICG. Convening the MRT under the auspices of ICANN, in conjunction with its ACs and SOs and the I* family of organizations can ensure that all MSs are covered and treated equitably.  Whether the MRT resides within the bounds of ICANN, or is created as an entity external to ICANN is an issue that the Accountability CCWG would have to investigate (depending on which structure would be optimal given any corporate law restrictions).”
“As another way forward, the MRT could be replaced by a dual-pronged vehicle similar to that used by the addressing community. In that case, there is the Address Supporting Organization (ASO) and the ASO Address Council contained wholly within ICANN, and the Number Resource Organization (NRO) external to ICANN. In the case of IANA, there might be an IANA Support Organisation (ISO) and the IANA Resource Organization (IRO). The latter could be established in coordination with the other I* organizations and would afford a strong measure on continuity should the option of divesting IANA ever be needed.”</t>
  </si>
  <si>
    <t>Regarding the CSC the ALAC says:
•	“If the CSC is restricted to making mechanical decision on IANA performance, the current proposal may well work. The ALAC believe that regardless of the function, there should be a substantive multistakeholder component.”
•	“The description of the CSC says that it will take over the NTIA responsibility of reviewing redelegations. Later in the draft proposal, it says “Contractor shall submit its recommendations to the [[CSC] or [MRT] or [RZM1] or [Independent Evaluator]] via a Delegation and Redelegation Report.” Certainly if the CSC is largely populated by registry operators, there is no reason to believe that they are the proper authority for this task. More on this later.”
•	If the CSC were to be tasked with monitoring adherence to policy, it MUST have a very significant multistakeholder component. . . . it could be to in the interest of registries, who did not want the policy in the first place, to have IANA not follow it. The body that monitors that policy is carried out, if it is comprised of some stakeholders, must have a composition comparable to the body that set the policy.”</t>
  </si>
  <si>
    <t>Regarding the IAP the ALAC says: “It has been suggested that there should be an associated mechanism to ensure the pending an appeal, the action being objected to might need to be delayed pending the appeal.”
“. . . there should be “standard operating procedure” way of catching most such errors without resorting to the appeals process.”</t>
  </si>
  <si>
    <t>The ALAC included some suggestions for the Accountability CCWG.  They are not included in this document unless they specifically relate to the IANA CWG.
The ALAC lists the following as ‘Missing Components’ of the proposal:
•	“. . who, on a day to day basis, will be responsible for ensuring that policy is adhered to . . .”
•	“. .  if some part of ICANN notices that there is a problem, they must have standing to take action within ICANN (in a world where ICANN no longer has a connection with IANA).”
•	“In the new model, even if the GNSO were to notice a problem (and they are not staffed to do so), they would have no standing whereby they could take action.”
•	Regarding redelegations: “It seems that some parties believe that the IAP is sufficient to rectify any problems, but others feel that the NTIA “backstop” function must be replaced, and it is far from clear how that can be done. In the ccTLD space, the Framework of Interpretation may make redelegations less subject to problems, but in the gTLD space, where such redelegations may have very high financial values attached to them, there must be some level of control.”
“The Contract Co. entity should be eliminated and the assignment of IANA should be made by the NTIA to ICANN. This will drastically reduce the cost one-time and ongoing costs of the transition.”
“The Accountability CCWG should be charged with ensuring that the objectives associated with the Contract Co. can be met within the ICANN structure.”
“In addition to the MRT, and IANA Support Organization could be established. Conceivably, with suitable powers, the IANA Supporting Organization (ISO?) could be one and the same organization. But that would presume that an entity within ICANN could be given the necessary authority.”
“Changes with respect to IANA would be subject to advance notice, public comment and MRT approval, and would require significant Board voting thresholds (percentage of those voting for a change and/or absolute number of votes required.”
“. . . there should be “standard operating procedure” way of catching most such errors without resorting to the appeals process.”
“Ongoing monitoring ensuring that IANA is adhering to policy is an essential part of any transition. In the ALAC proposal, this could be done with relation to names/root zone by some combination of the appropriate SOs (with suitable staff support), since they are the ones that have created the policies, the MRT, the CSC (with suitable MS components added), or an IANA Support Organization if that were to be created. The Accountability CCWG would no doubt need to ensure that they had standing to take action on perceived violations.”</t>
  </si>
  <si>
    <t>ALAC</t>
  </si>
  <si>
    <t>Brand Registry Group</t>
  </si>
  <si>
    <t>“The advantages and disadvantages of a separate contract company compared with alternative arrangements (such as making this role internal to ICANN) need to be listed. ”</t>
  </si>
  <si>
    <t>“Language in the whole document should recognise the existence today and relevance of representative bodies such as the BRG that exist wholly outside the GNSO and are currently excluded from GNSO by current rules. 
BRG notes the composition of this body to create a meaningful decision-making process will be the greatest challenge of the four proposed bodies. BRG cautions against an overly-broad composition that misses the narrow role of this body.”</t>
  </si>
  <si>
    <t>“BRG recommends that membership is restricted to registries to avoid duplication with the MRT.”</t>
  </si>
  <si>
    <t>“If arbitration is chosen, BRG recommends use of existing arbitration providers and rejects the creation of a new body.  BRG suggests greater international credibility would be provided by use of the ICC arbitration service.”</t>
  </si>
  <si>
    <t>“If a registry does take issue with an action or decision taken by the ICANN Board or Staff, there are limited and conflicted means of redress.  Brand registries are therefore concerned with the potential for inconsistency. . .”
“Accountability needs to be more robust than at present. ”
“Any possibility of forum shopping or confusion as to where decisions are made must be avoided.”
“BRG recommends a stronger means of review to allow for both re-dress and reversal. 
Greater clarity is needed on who has standing to bring an appeal. 
Accountability mechanisms for IANA and ICANN generally need to work sensibly together and not overlap or conflict. Any possibility of forum shopping or confusion as to where decisions are made must be avoided.”</t>
  </si>
  <si>
    <t>“. . additional information is needed in regard to the process to be followed by the IANA contractor for delegation or redelegation of a ccTLD or gTLD, both as to which entity shall receive such a report and how the relevant policy framework will be considered.”</t>
  </si>
  <si>
    <t>“INTA generally supports the notion that a mechanism for an affected party to appeal a decision relating to the Root Zone would be beneficial for Internet stakeholders and consumers. With regard to the issue of who should have standing before the Independent Appeals Panel, INTA would support the position that all decisions and actions of the IANA Functions Operator that affect third parties and impact the Root Zone or Root Zone WHOIS database should be subject to an independent and binding appeals process. The WHOIS database in particular is a critical tool for trademark owners in addressing trademark infringement online and no single party should have the ability to amend relevant policy without being held accountable through an appeal mechanism.”</t>
  </si>
  <si>
    <t>“ INTA continues to urge ICANN and the ICG to manage the transition at a slower pace to enable all stakeholders to have an adequate and meaningful opportunity to provide feedback during the planning of the IANA functions’ transition.”
“We are generally supportive of the proposed allocation of the NTIA’s current functions among Contract Co., the Multistakeholder Review Team (MRT), and Customer Standing Committee (CSC). However, it is important for INTA to point out that the composition of these groups, which has not been determined, will be key to allowing INTA to fully and finally evaluate this proposal.”
“. . . it is not clear whether IANA will dedicate personnel who are not involved to a significant extent in other non-IANA duties. In this regard, we note that the Contractor is to provide IANA with a budget sufficient to hire independent legal counsel, and we wish to understand how that separation from the existing General Counsel’s office will be effectuated.”
“. . given Verisign’s long history of administering the root zone management (RZM) functions, we request greater detail on what factors might require its replacement by a successor organization.”
“INTA generally supports the notion that a mechanism for an affected party to appeal a decision relating to the Root Zone would be beneficial for Internet stakeholders and consumers. With regard to the issue of who should have standing before the Independent Appeals Panel, INTA would support the position that all decisions and actions of the IANA Functions Operator that affect third parties and impact the Root Zone or Root Zone WHOIS database should be subject to an independent and binding appeals process. The WHOIS database in particular is a critical tool for trademark owners in addressing trademark infringement online and no single party should have the ability to amend relevant policy without being held accountable through an appeal mechanism.”
“INTA generally agrees that such an option would require both substantial improvements to ICANN accountability and the implementation of binding arbitration mechanisms executed by an independent arbitration organization. However, such organizational accountability enhancements and a binding arbitration procedure are, in INTA’s view, required regardless of whether the IANA functions are transferred to an entity such as Contract Co. or directly to ICANN. The ongoing discussion about such an alternative solution should allow ample participation from the business sector and be guided principally by technical considerations related to operational excellence in root zone management. This issue is interrelated with the Enhancing ICANN Accountability Process and thus is subject to the results of the separate Cross Community Working Group on Enhancing ICANN Accountability (“CWG-Accountability”).  INTA recognizes that the Contract Co. approach recommended by the CWG enhances accountability regarding ICANN’s technical management of the IANA functions by assuring periodic review of ICANN’s performance and simplifying the task of transferring the contract if that performance is deficient. A direct transfer of the IANA functions to ICANN would be simpler in form but raises questions about whether technical performance accountability could be adequately enforced. INTA has no objection to further exploration of such an alternative but, absent a specific and well-developed proposal, is unable to comment further at this time.”</t>
  </si>
  <si>
    <t>IPC</t>
  </si>
  <si>
    <t>“. . we support the concept that a new structure may need to oversee various administrative functions set forth in the IANA Functions Contract, which is currently performed by NTIA. And we concur that it is appropriate that direct consumers of the IANA naming functions should be vested with such oversight functions. However, the proposal lacks critical details concerning the composition and selection of the Multistakeholder Review Team (MRT), making it impossible for business to fully evaluate this element of the proposed post-NTIA structure.”</t>
  </si>
  <si>
    <t>“. . we are concerned that some elements of the CWG draft proposal might destabilize the operation of accountability mechanisms. Specifically, the CWG proposes some new accountability reforms, such as the creation of the Independent Appeals Panel (IAP), which would have jurisdiction over disputes arising “as to the implementation of IANA related policies.” We believe this reform would be better addressed as part of the broader ICANN Enhancing Accountability process because it should be applicable to ICANN as a whole and not just the IANA naming functions.  Further, we are concerned that the creation of accountability mechanisms on a few different tracks risks creating the potential for confusion and “forum shopping.” Such an outcome would introduce uncertainty and unevenness in the overall process and possibly jeopardize the stable management of the IANA naming functions. Therefore, while we urge that accountability mechanisms regarding the IANA naming functions be implemented, we believe they need to be done in a holistic manner and in conjunction with broader accountability reforms across the entire organization.”
“. . the proposal fails to elaborate on the terms of reference for the IAP or provide details on the composition of this panel, making it difficult for business members of the ICANN community to offer fulsome comments – either pro or con – concerning this pillar of the proposal.”</t>
  </si>
  <si>
    <t>“As this process continues, we recommend initial comment periods of four weeks, with a reply comment period of two weeks.”
“. . we want to highlight that the structure currently in place that carries out the IANA naming functions has been working well, supporting the stability and security of the network. Hence, we should ensure we take full account of what is working and not establish a completely new system unless it will be an improvement.”
“. . . we should ensure we take full account of what is working and not establish a completely new system unless it will be an improvement.”
“USCIB supports the U.S. Government’s transition of its stewardship role over IANA functions and has actively commented on the transition as well as the broader ICANN Enhancing Accountability process. In all of those previous submissions, we underscored the importance of fully implementing and stress testing broader ICANN organizational accountability mechanisms before proceeding with the IANA transition plan. . . . We also support the recent remarks of Lawrence Strickling, Assistant Secretary of Commerce for Communications and Information, in which he stated that, “[t]he two work streams on the IANA transition and enhanced accountability are directly linked and NTIA has repeatedly said that both issues must be addressed before any transition takes place.” However, we feel the CWG should strengthen this link further by requiring a pre-transition stress test to ensure that the process is robust and effective and would not result in unintended consequences or burdens that would threaten the functionality, stability, and interoperability of the Internet.”
“. . . this process should not be unduly rushed with issuance of an incomplete, flawed, and potentially destabilizing proposal. There is no need for such haste in view of repeated statements by Assistant Secretary Strickling that September 30 is a “goal.” The NTIA contract can and will be renewed if the development of appropriate transition and accountability mechanisms are not completed by then. We should take the necessary time and apply the necessary detailed attention to do this right. The security and stability of the Internet and the broader Internet-enabled economy depend on this level of care and attention.”
“. . we support the concept that a new structure may need to oversee various administrative functions set forth in the IANA Functions Contract, which is currently performed by NTIA.”</t>
  </si>
  <si>
    <t>CBUC</t>
  </si>
  <si>
    <t>Media</t>
  </si>
  <si>
    <t>“Allow the Contract Co. to ask as the approver of changes through the
contract.”</t>
  </si>
  <si>
    <t>“The main piece of feedback I would like to relay is this: the CWG has ended up proposing an unnecessary, bureaucratic and problematic central body in the Multistakeholder Review Team (MRT).  I think the IANA functions and the internet in general would be much better served by a more lightweight, less permanent body.  By making the MRT a persistent entity and by giving it effective controls over all aspects of the IANA contract, you risk creating a bureaucratic monster driven more by politics and status than good decisions or effective technical functioning.”
“The proposal is also not very "internety" as it requires the selection of a small number of representatives who will make key decisions. There is no reason to believe that this will end up producing a better result since very few of the functions that it is proposed the MRT will deal with require considered or in-depth policy review.”
“Make the MRT temporary and only cause it to be created upon a specific event rather than act as a standing body. Break it down immediately afterwards”
“Allow the CSC to decide whether it is needed to create a (temporary)
incarnation of the MRT to address a specific topic or issue by limited what the CSC is allowed to do in terms of creating new policies.  Do not require the CSC to develop service levels through the MRT. The MRT has no inherent knowledge or stake in this process and should stay out of the way. . . . The multi-stakeholder element of control can be introduced as and when it is needed, and only when needed --- when the CSC requests it, or when the contract is up for renewal.”
“Follow the system used by the NTIA when it last reviewed the IANA contract: run an open public comment process through the use of open questions (which could themselves be crowd-sourced). Review and repeat back community feedback. Put together a proposition based solely on that feedback and ask for review a second time. In other words, do NOT allow the MRT to become its own decision-making body; keep its power to an absolute minimum and make it only the receiver, collator and reflector of community input.”
“Go through all the functions that the MRT is expected to carry out,identify any that would bring with them some kind of status and figure out how to hand those functions over to existing bodies.”</t>
  </si>
  <si>
    <t>“Allow the proposed Customer Standing Committee (CSC) - the actual users
of the naming functions - to address issues directly with the IANA contract
operator rather than require it to go through the MRT. Allow the CSC to decide whether to go to the proposed IAP is there is an issue that cannot be resolved. Allow the CSC to decide whether it is needed to create a (temporary)incarnation of the MRT to address a specific topic or issue by limited what the CSC is allowed to do in terms of creating new policies. . . . Do not require the CSC to develop service levels through the MRT. The MRT has no inherent knowledge or stake in this process and should stay out of the way.”</t>
  </si>
  <si>
    <t>“. . the CWG overall has spent far too much time considering the edge cases
and pondering the bigger picture and far too little time understanding what
actually happens within the names aspect of the IANA contract. . . . As a result of imaging all possible scenarios, the CWG has developed an over-engineered proposal that is process-heavy and could prove to be an unnecessary drag on the actual functioning of the IANA contract. . . . In short, there is no need to create what would effectively be a new NTIA for the IANA functions.”</t>
  </si>
  <si>
    <t>“. . I advice caution against creating new entities that are the subject of political ambition and result in the creation of a parallel ICANN. Adequate care should be taken to restrict the growth dynamics of the new entities.”
“The Contract Co should be extremely light-weight and its purpose should be limited to holding contracts for the names community. The Contract Co should not become a vehicle for policy related collective action by the names community. To operationalise this concept (i) the Memorandum of Association (MoA/By-laws) of Contract Co should narrowly limit the activities of Contract Co; and (ii) the MRT should be specifically recognised as an independent entity outside the Contract Co.”
“The Contract Co should be
◦ reimbursed/indemnified for all expenses (both legal and administrative expenses) by the IANA Functions Operator as part of the IANA Functions Contract; and
◦ financed by a crowd-funded 'Internet Freedom Corpus' where individuals and Governments should be allowed to voluntarily contribute.”
“There needs to be predictability in the IANA Functions Contract. Therefore, the jurisdiction of the Contract Co and the jurisdiction of the IANA Functions Contract should be a country/state where contract law and corporate law is well developed. It is also recognised that one of the objectives of the NTIA announcement is the globalisation of the stewardship. Therefore, as token recognition of globalisation, the jurisdiction of the Contract Co should not be the United States. Switzerland is a neutral country with well developed contract law and corporate law; and it is suggested as the preferred jurisdiction for Contract Co.”
“The by-laws (or the articles of association) of the Contract Co should explicitly delegate contract related authority to the MRT. Precaution should be taken to ensure that the by-laws of the Contract Co can not be easily modified resulting in capture of Contract Co by a rouge board. I suggest that a subgroup within the CWG-Stewardship should produce a draft template of the proposed by-laws, as it will be help the global community to better understand the (i) relationship between Contract Co and MRT; (ii) the scope of activities to be performed by Contract Co.”</t>
  </si>
  <si>
    <t>“. . I advice caution against creating new entities that are the subject of political ambition and result in the creation of a parallel ICANN. Adequate care should be taken to restrict the growth dynamics of the new entities.”
“To every extent possible, MRT should only be the convener of a community process and not be the actual decision-making body. The MRT should have a strict mandate to initiate a cross community process open to the global multistakeholder community for managing the RFP in a transparent and bottom-up manner.  The MRT should not be a separate legal entity but a group (without a legal personality) that is organised independently of ICANN and Contract Co. The MRT should be governed by a charter. It is suggested that a draft charter be prepared by a subgroup within the CWG. This draft charter should not be binding on the future MRT. This draft charter is only intended to provide guidance to the future MRT. Such a draft charter will allow the community to better understand the purpose and operating principles of the MRT.  This will also help identify the finer details of the MRT which may currently be escaping the CWG's attention.”
“I suggest that the MRT be treated as a body with continuous existence. The MRT should require 1/3rd members to retire on a rotation basis (3 years) so that the MRT
has a continuous existence. . . . In this, no person should be allowed to be re-selected on the MRT for a second time. . . . It is suggested that the MRT be kept small in size (maximum size of 20) to avoid creation of a parallel ICANN with high potential to grow. However, it is recognized that MRT may become bulky owing to political considerations. To deal with this, the MRT should organise itself into smaller sub-groups in its operating principles/charter to respond to emergency or time bound escalations. . . . The MRT will require a dedicated secretariat that should be independent of ICANN . . .  The secretariat should have (access to) legal resources for performing contract related tasks.”
“In the current proposal, it appears that the MRT can only threaten to terminate the IANA Contract in case of non-compliance and performance deviations. It is suggested that other additional instruments should also be built into the IANA Contract to deal with smaller issues. For example, the MRT should be able to impose financial liquidated damages in case certain pre-defined service level flags are set off. These fines should be used to finance the functioning of the Contract Co and MRT.”
“It has been proposed that MRT members will not be reimbursed/compensated for travel expenses. This proposal should not be applied towards MRT members from emerging countries resulting in the exclusion of their participation.”
“It is suggested that the MRT be indemnified by the Contract Co for all its
expenses. The MRT should not be funded by ICANN as it will raise questions about its
independence.”
“The composition of MRT should recognise and reflect that
◦ not all ccTLDs are a part of ccNSO.
◦ that there is (numeric) parity between ccTLDs and gTLDs.
◦ that registries are the primary customers of IANA functions
◦ that the role of GAC and ALAC is important in bringing diverse cultural perspectives to the table.”
“The by-laws (or the articles of association) of the Contract Co should explicitly delegate contract related authority to the MRT. Precaution should be taken to ensure that the by-laws of the Contract Co can not be easily modified resulting in capture of Contract Co by a rouge board. I suggest that a subgroup within the CWG-Stewardship should produce a draft template of the proposed by-laws, as it will be help the global community to better understand the (i) relationship between Contract Co and MRT; (ii) the scope of activities to be performed by Contract Co.”</t>
  </si>
  <si>
    <t>“. . I advice caution against creating new entities that are the subject of political ambition and result in the creation of a parallel ICANN. Adequate care should be taken to restrict the growth dynamics of the new entities.”
“Structure: It is suggested that CSC need not be a separate entity but a sub-group within the MRT. The charter of the MRT should enable the creation of a standing committee (as a subgroup) for day-to-day oversight of IANA. This will be in sync with the principle that the otherwise bulky MRT will be operating through smaller sub-groups.
• Role and Composition of CSC: Will the CSC only be escalating issues related to performance deviation or also issues related to policy deviation? It is suggested that the CSC also be tasked with the job role of escalating issues related to policy deviation. In this case, it is suggested that the composition of CSC should be multi-stakeholder and not be dominated by the registry stakeholder group. In the case that CSC is only tasked with performance deviation, the composition of CSC can continue to be dominated by the registries.
• CSC Composition: The CSC members should preferably be drawn from the MRT so that there is coordination between CSC and MRT on matters that are escalated.
• Funding of CSC: It is suggested that the CSC be indemnified by Contract Co for all its expenses.
• Term of CSC: It is suggested that CSC have a continuous existence with 1/3 members retiring on a rotation basis.”</t>
  </si>
  <si>
    <t>“Instruments with IAP:
◦ The IAP should be allowed to issue temporary injunctions withholding  (re)delgation pending the disputed matter at hand.
◦ In case of contempt of a IAP directive/order by the IANA Operator, the IAP should be able to escalate the matter to the MRT. The MRT should use its position to  threaten termination of the IANA contract to ensure compliance.”</t>
  </si>
  <si>
    <t>“The CWG has had all calls in English without the option of translations. All working documents have also been circulated only in English. The transcripts of sub-groups have not been translated even after the meetings concluded. This has been at the exclusion of the non-English speaking participants. It is suggested that the transition proposal should explicitly recognise this limitation to allow proper assessment of community participation in the CWG.  The CWG proposal should explicitly recognise that the distinction between “members” and “participants” not only includes consideration of consensus but also includes reimbursement of travel expenses. It is suggested that the transition proposal should explicitly recognise this distinction between stakeholders to allow proper assessment of barriers to non-ICANN community participation in the CWG.”
“. . I advice caution against creating new entities that are the subject of political ambition and result in the creation of a parallel ICANN. Adequate care should be taken to restrict the growth dynamics of the new entities.”
“The term of the IANA Functions Contract should be 3+2+2 i.e. an initial duration of three years with two options of renewal of two years each.  The renewals should be at the discretion of the MRT. There should be a mandatory RFP at the end of the contract term. Only for the purpose of the stewardship transition, ICANN should be allowed to retain IANA for an initial period of two years (Sept 2015 to Sept 2017) after which RFPs should be conducted periodically.”
“Silence about Cooperative Agreement: The proposal is silent about the post-transition arrangement for the Cooperative Agreement between NTIA and Verisign. I suggest that post-transition, the Cooperative Agreement should be signed between Contract Co and Verisign. The MRT should be delegated the authority of monitoring the Cooperative Agreement. Elements of the Cooperative Agreement that relate to the registry functions of Verisign (in contrast to the root zone functions) should be removed from the Cooperative Agreement and be transferred to a direct contract between ICANN and Versign. It should be left to the future MRT to decide whether the Cooperative Agreement should be merged with the IANA Functions Contract.”
“. . . I suggest that the proposal should explicitly recognise that the role and scope of the four entities may be changed by CWG-Accountability even after CWG-Stewardship submits its formal response to the RFP to the ICG in January. Placeholder text at the appropriate places will allow the global community to correctly judge and assess in an informed manner the nature, width and growth dynamics of the new entities proposed to be created. . .  The CWG is requested to separately delineate the CWG's role and the ICG's role in coordination between the two proposals.”
“Role of Legal Counsel: It has been proposed that the Authorisation Function will be replaced by publication for gTLDs and counsel review for cTLDs. It is unclear who will appoint this independent legal counsel? Will the legal counsel be providing an assessment based on California Law or the country from where the ccTLD originates? The advice provided by the legal counsel should preferably be in the form of a pre-defined checklist. In case of any contentious issues, the legal counsel should refer the matter to the IAP.”
“I strongly oppose the alternative proposal which envisages transferring all of NTIA's responsibilities to ICANN. This proposal appears to be a guise to gift IANA to ICANN in perpetuity. In the absence of external accountability, there would be no feasible mechanism to change the IANA operator in the future in case of serious dissatisfaction with the incumbent IANA operator.  It is a risky and speculative gambit to suggest that if IANA is transferred to ICANN without a contract then in return the ICANN board may accept strong internal accountability mechanisms, especially since the output of CWG-Accountability will be vetted by the ICANN board.”</t>
  </si>
  <si>
    <t>CNNIC</t>
  </si>
  <si>
    <t>it shall be incorporated in the neutral state where the office of the entity shall be set up to guarantee its
independence.</t>
  </si>
  <si>
    <t>As regards the proposed composition of the new structure, we hold the point of views that if MRT’s members are selected in accordance to the existing multi-stakeholders regulation, the overlaps with ICANN’s existing structure and personnels is hard to avoid. Therefore, we recommend CWG to consider that, and make further formulation and illustration, the purpose of which is to avoid conflicts of the interest.</t>
  </si>
  <si>
    <t>We also suggest that the public policies which are related to ccTLD and its root zone management shall be decided by each country, but it seems that there are not corresponding mechanism of coordination and policy making in the present
proposal.</t>
  </si>
  <si>
    <t>Internet Community of Korea</t>
  </si>
  <si>
    <t>IAP and contract co. also need to be discussed in more detail. We suggest neutrality as the broad principle so that they can be independent from the capturing of specific groups or nations.</t>
  </si>
  <si>
    <t>geographical balance should be sufficiently considered for the composition of the Multi-stakeholder Review Team (MRT)</t>
  </si>
  <si>
    <t>InternetNZ</t>
  </si>
  <si>
    <t>Should “own” or be the steward of the key IANA functions assets – the root zone, the IP addresses of the A root server, the domain names, the DNSSEC keys.
Needs a suitable set of indemnities from ICANN (or any future Operator) such that ICANN protects both it, and the MRT that directs its actions.
Structure and jurisdiction are important so as to prevent scope creep and make sure there is accountability. There are advantages and disadvantages to any jurisdictional choice. We look forward to seeing the future work of the CWG on this matter.</t>
  </si>
  <si>
    <t>Is the appropriate body for the global multistakeholder community to exercise its stewardship.
Has a limited and narrow role which should not be extended.
There must be recognition of the work required of this body, and appropriate support given to allow effective participation across the community when required.</t>
  </si>
  <si>
    <t>Must retain a focus on the direct customers in its membership and approach.
In particular, there should be no role for government or users’ representation on this Committee.</t>
  </si>
  <si>
    <t>Specific requirements will need to be in place to protect ccTLD sovereignty and independence, noting that this will be vital to get right so as to secure support of the ccTLD community.</t>
  </si>
  <si>
    <t>A clear and transparent audit chain and process needs to be in place for the entire system. The certification matter and public posting of root zone change requests are useful, as is the IAP.
We look forward to further work by the CWG-IANA on what replacement if any is required for the NTIA’s root zone management process administrator role (3.4.3 in the proposal), and express no view on this matter at this time.
The costs of maintaining the infrastructure required for effective stewardship of the IANA functions should properly fall on the IANA Functions Operator – as such, it should finance the required expenses of the CSC / MRT / Contract Company. The costs of operating the IANA functions should be largely met by the customers of those functions in a manner similar to today.
InternetNZ supports the retention of a single integrated IANA function across the three customer groups (names, numbers &amp; protocols), but believes that in the event of a choice between an integrated IANA and an acceptable settlement for the Names community, the choice should fall in favour of the latter</t>
  </si>
  <si>
    <t>CAICT</t>
  </si>
  <si>
    <t>Comments not readable</t>
  </si>
  <si>
    <t>CENTR</t>
  </si>
  <si>
    <t>While we understand ideas behind the suggestion to put in place a contracting entity, we are concerned that he current proposed shelf-structure might make it subject o attack. Independent legal advice should be sought to provide clarity on this aspect, asses the risks and identify solutions. The same should be done with regard to the alternative internal-to-ICANN proposal.  We believe that the choice of jurisdiction should only be made on sound, legal grounds. In particular the liability aspects (or immunity from legal challenges) should be explored in detail.</t>
  </si>
  <si>
    <t>We take note that the proposal assigns a significant number of responsibilities to the MRT. Some of those responsibilities are more of an administrative nature and therefore, should be assigned to the CSC, in particular C.2.12.a-C.4.6. Even if these functions are reassigned to the CSC, we caution for the workload that members of the MRT will face. In particular if the situation ever occurs where the IANA functions contract needs to be reassigned, it is unlikely that more than a few members will have the necessary resources to handle the workload. Without strong support from independent staff this situation creates possible vulnerability that should be adequately addressed in the proposal.
As cTLD registry operators, we have invested significantly in security and stability of our operations at multiple levels. It is essential that any key process in our operations is not in the hands of any interest group, leaving TLD operators with a single point of failure. We would find any proposal that allows the reassignment of the IANA functions by a majority of non-registry operators on any grounds other than consistent bad performance of the IANA functions operator unacceptable. We recommend that this risk is removed by carefully addressing it in the scope and decision making mechanisms of the MRT.
We believe that the strength of the current IANA functions contract was built on the two rounds of open consultations. During those consultations, all stakeholders had the opportunity to have their voice heard and their interests acknowledged. We strongly recommend exploring the opportunity to use this or similar mechanisms in the future and avoid trying to use the composition of the MRT to that effect.  
On page 73 it is stated that the MRT will appoint an evaluator who should asses that a rot zone change request followed all applicable policies and procedures and authorize such changes before their implementation by the RZM. We do not believe that such a role is necesary, in particular as we expect the ful automation of rot zone changes (with exception of delegation and redelegation requests).</t>
  </si>
  <si>
    <t>It is crucial that his committe is composed of IANA customers only. This is the best guarantee that its role is not expanded beyond the scope currently outlined in the proposal. References to C292c and C292d should be interpreted narowly and review of delegation and redelegation reports should be removed.
We do not support the assignment of any evaluation of delegation and redelegation reports to this Committee. We see its role as a technical performance monitor, composed of technical experts that have the right skillset to make assessments on performance standards. The review of delegation and redelegation reports is not part of that role.
As is the case for the MRT, it should be specified that the representatives to the CSC will not be paid.</t>
  </si>
  <si>
    <t>The scope of the Independent Appeals panel needs clarification, in particular who can launch an appeal and on what grounds. In the case of appeals on delegation and redelegation decisions, the IAP should under no circumstances go beyond checking if the delegation or redelegation decision by the IANA operator is properly documented and showing that due process have been followed. If the IAP would conclude that his is not he case, it should refer back to the IANA functions operator.
It is recommended that reference is made in this section of the proposal to a limited list of documentation and policies that provide the framework for these decisions. The work of the ccNSO FoI WG can be used as a basis here.
We further notice that more details are needed about the composition of the IAP as in the case of cTLD’s an IAP made up of non-nationals of the related country may be problematic.</t>
  </si>
  <si>
    <t>IANA in the ICANN framework, but with a certain degree of separation
In line with the principle that stability and security of the IANA function are crucial in this process, CENTR fully supports the idea that IANA currently remains a functionally separated organisation within
the ICANN framework but believes that a clear, organisational separation is needed to maintain full accountability in the future. In this context it is also important to underline the continuing need to
separate ICANN as a policy body and ICANN as the (current) IANA functions operator. Therefore, CENTR would welcome a further enforcement of that separation.
IANA automation. 
We welcome the fact that the further automation of the IANA function is supported in this proposal. Automation was an important element in the latest RFP send out by the NTIA for the current IANA functions contract. The transition should not affect he continuing implementation of this automation process for all changes other than those related to delegation, revocation or transfers.
Root Zone Maintainer 
We recommend that the proposal takes into account the future of the contractual relationship with the Rot Zone Maintainer. It is crucial that the RZM recognizes the authority of the MRT to reassign the IANA functions contract and acts accordingly if that situation occurs.
Accountabilty aspects and subsidiarity principle.
We strongly recommend that the several, open accountability issues are addressed in close cooperation with the CWG on accountability, but suggest hat he CWG IST gives clear guidance to that group on which aspects they would like to see addressed as a priority. In particular in a scenario of an ICANN based solution, the CWG accountability needs to understand the importance of the introduction of safeguards and controls.
As transparency is essential to ensure the broadest possible multistakeholder support for both the proposed structures and their work, it is recommended to explicitly state in the proposal that all meetings of the CSC and the MRT should be open to observers.
While we have identified the recognition of the principle of subsidiarity throughout the proposal we would welcome it is underlined more prominently.</t>
  </si>
  <si>
    <t>Nominet</t>
  </si>
  <si>
    <t>Private Sector, Business</t>
  </si>
  <si>
    <t>ccTLD Ry, Nominet</t>
  </si>
  <si>
    <t>Graeme Bunton</t>
  </si>
  <si>
    <t>Registrar Stakeholder Group</t>
  </si>
  <si>
    <t>RrSG</t>
  </si>
  <si>
    <t>Too complex</t>
  </si>
  <si>
    <t>No contract Co</t>
  </si>
  <si>
    <t>not enough detail</t>
  </si>
  <si>
    <t>not enough time</t>
  </si>
  <si>
    <t>IANA perf saisfactory</t>
  </si>
  <si>
    <t>Transition IANA at start</t>
  </si>
  <si>
    <t>Stronger separation</t>
  </si>
  <si>
    <t>External org needed</t>
  </si>
  <si>
    <t>CSC</t>
  </si>
  <si>
    <t>MS in CSC</t>
  </si>
  <si>
    <t>MS MRT</t>
  </si>
  <si>
    <t>mrt MAJOR ISSUES</t>
  </si>
  <si>
    <t>Binding IAP</t>
  </si>
  <si>
    <t>NTIA auth role replaced</t>
  </si>
  <si>
    <t>Alt proposal</t>
  </si>
  <si>
    <t>Y total</t>
  </si>
  <si>
    <t>Y (no NC)</t>
  </si>
  <si>
    <t>N (no NC)</t>
  </si>
  <si>
    <t>YR (no NC)</t>
  </si>
  <si>
    <t>N total</t>
  </si>
  <si>
    <t>NC total</t>
  </si>
  <si>
    <t>YR total</t>
  </si>
  <si>
    <t>Y + YR</t>
  </si>
  <si>
    <t>All Responses</t>
  </si>
  <si>
    <t>Applicable acct. in place before trans.</t>
  </si>
  <si>
    <t>CC</t>
  </si>
  <si>
    <t>RySG</t>
  </si>
  <si>
    <t>Dr. Everhard Lisse</t>
  </si>
  <si>
    <t>Namibian NIC</t>
  </si>
  <si>
    <t>Liyun HAN</t>
  </si>
  <si>
    <t>Jordan Carter</t>
  </si>
  <si>
    <t>Eleanor Bradley</t>
  </si>
  <si>
    <t>Annebeth B. Lange</t>
  </si>
  <si>
    <t>UNINETT Norid</t>
  </si>
  <si>
    <t>As for the MRT (Multistakeholder Review Team) the composition of the group is essential.  We do not approve that it should be possible for a group of nonregistries to reassign the IANA contract based on anything else than serious performance issues.	 It seems that we could end up with a very large group, and we are afraid that the registries – ccTLDs and gTLDs	– who are the real customers of IANA – could be outvoted.  This will mean that one of the essential elements for a secure DNS is out of the hands of the registries.  The ccTLD operators have invested significantly in security, robustness and stability of our operations for many, many years. It is very important that any key process in the ccTLDs operations is not in the hands of any interest group, leaving TLD operators with a single point of failure.</t>
  </si>
  <si>
    <t>As for the CSC	(Customer	Standing Committee)	we think it	is really important that the committee is composed of IANA customers only.  The	review of delegation and redelegation reports should be	removed.	We do not support the assignments of any evaluation of delegation and redelegation reports to the CSC.</t>
  </si>
  <si>
    <t>As for the IAP (Independent Appeals Panel) its role should only be to assure that due process has been followed in the case of appeals on delegation and redelegation, and then either accepting the decision or referring it back to the IANA functions operator and ask for explanation.  It is not clear who can launch an appeal and on what grounds.  We would like to strongly underline the local and national character of a ccTLD and the principles of subsidiarity.</t>
  </si>
  <si>
    <t>auDA</t>
  </si>
  <si>
    <t>ccTLD Ry, auDA</t>
  </si>
  <si>
    <t>An independent new organisation as contemplated in the CWG’s proposed model is of significant concern to us. We believe that ICANN is the right body to fulfill the role, a role for which it was specifically created. For the CWG’s proposal to be workable, significant and complex issues of jurisdiction, structure, scope and the avoidance of “capture” would need to be resolved. They are not addressed in the current draft proposal.</t>
  </si>
  <si>
    <t>We agree that the establishment of a committee that will specifically deal with the service level agreements and performance indicators associated with the execution of the IANA function is essential.
The development and management of performance metrics is a critical role that is equally important to ccTLD customers and gTLD customers and these registry operators must compose the majority of the committee’s membership. 
As the CWG notes, it is possible that liaisons from other SO/ACs may participate in the committee’s work, however they should not represent a significant proportion of the its structure.</t>
  </si>
  <si>
    <t>We agree that a system to address appeals relating to the execution of the IANA function is absolutely critical. We note that recently, in a survey of ccTLD operators, 94.4% supported the establishment of such a mechanism – at least in principle. However, it is equally important to note that the structure, scope and powers of the proposed Independent Appeals Panel (IAP) need to be extremely carefully developed and enforced.
The current recommendation from the CWG states that: … all decisions and actions (including deliberate inaction) of the IANA Functions Operator that affect the Root Zone or Root Zone WHOIS database be subject to an independent and binding appeals panel.
This is very broad wording which could, upon first reading, infer that the IAP would hold binding powers with regard to ccTLD delegations and re-delegations.
This is, of course, out-of-scope for the CWG and needs to be addressed in a separate forum.</t>
  </si>
  <si>
    <t>Alt Proposal:
1. The Nuclear Option - Where the IANA functions operator is grossly negligent or incompetent or in material breach of its obligations under agreed service level commitments or performance indicators, it needs to be possible for the IANA function to be moved to a new operator.
This can be achieved by the creation of a ‘Golden Bylaw’, similar to the concept that exists in the corporate world of a golden share
(http://en.wikipedia.org/wiki/Golden_share).
The Golden Bylaw would give the TLD registry operators the right, in certain circumstances, to require ICANN to put the IANA function out to re-bid. 
The Golden Bylaw would set out at least:
a) the requirements to trigger the re-bid process - FOR EXAMPLE a vote of over 75% of ccTLD registry operators and 75% of gTLD registry operators
b) what would need to happen to trigger the TLD registry operator’s vote - FOR EXAMPLE a petition by more than 15% of TLD registry operators or a super majority vote in the gNSO or ccNSO
c) the composition of a ‘Re-Bid Committee’ that would oversee the vote and the subsequent re-bid and decide who the successful bidder was. The Re-Bid Committee could, FOR EXAMPLE, comprise of 20 registry operators (split between ccTLDs and gTLDS) plus a number of representatives from each of the GAC, ALAC, SSAC and RSSAC
d) the basis upon which the Golden Bylaw itself could be changed - FOR EXAMPLE only by a vote of over 75% of ccTLD registry operators and 75% of gTLD registry operators
e) the other aspects of this proposal set out below.
2. Functional Separation - The current levels of functional separation of the IANA function from the rest of ICANN should be enhanced as part of the transition in a number of ways including:
a) the IANA department having its own discrete budget
b) the IANA department having its own legal advisors and independent legal advice.
3. Customer Standing Committee - This committee would provide the day-to-day liaison between the IANA functions operator and the TLD registry operators. It could be made up of an equal number of ccTLD and gTLD registry operators plus representatives from the GAC, ALAC, SSAC and RSSAC. It would perform, at least, the following tasks:
a) work with the IANA functions operator to agree service levels and performance indicators
b) review and re-negotiate the service levels and performance indicators at agreed intervals 
c) receive reports on and monitor the IANA functions operator’s performance with respect to the service levels and the performance indicators 
d) conduct a regular IANA functions operator budget review.
4. Appeals - To deal with disputes that arise in respect to matters covered by 3 above there should be a binding arbitration mechanism utilising the services of an independent arbitration organisation.
5. The ccNSO Framework of Interpretation WG report contemplates the
possibilities of a process review mechanism and an appeals function in respect to ccTLD ‘re-delegation’ matters. These are matters that the ccTLD community will work on over time and it is not intended the appeals mechanism set out in 4 should fulfil that role.</t>
  </si>
  <si>
    <t>Donna Austin</t>
  </si>
  <si>
    <t>ARI Registry Services</t>
  </si>
  <si>
    <t>ccTLD Ry, gTLD Ry</t>
  </si>
  <si>
    <t>* The role performed by the IANA Department is largely technical and 
operational. The role performed by the IANA Department should not be conflated with ICANN’s role as a policy development body. 
* Operational stability and reliability of the IANA function is imperative to the business operations of registry operators.
* As direct customers of the IANA service, registry operators (ccTLDs and gTLD) should have prominent representation on any oversight committee or organisation intended to replace NTIA’s role. 
* Registry operators should have the casting vote on any future decision to remove the IANA function from ICANN; however, any decision to remove the IANA  function from ICANN must be for reasons of continued poor performance or  incompetence.</t>
  </si>
  <si>
    <t>Govt</t>
  </si>
  <si>
    <t>Rita Forsi</t>
  </si>
  <si>
    <t>Ministry of Economic Development Italy</t>
  </si>
  <si>
    <t>Gov't, Ministry of Economic Development Italy</t>
  </si>
  <si>
    <t>As a general principle, we believe that the reform process of the
stewardship of the IANA functions should duly take into account the
interest of all stakeholders.
At the same time, the presence of a commission dealing exclusively with technical issues related to the day-by-day work could improve the
efficiency of the overall process. Before the transition takes places, the
boundaries within the CSC should operate must be defined in a clearly and unambiguous way.</t>
  </si>
  <si>
    <t>n the novel organization, proper checks and balances must be in place,
with effective and affordable means of appeal and redress, and adequate
guarantees of independence.</t>
  </si>
  <si>
    <t>ccTLDs
Regarding the ccTLD, it’s essential that the overall robustness and stability of the global Internet as well as the security and stability of the domain name system should be maintained. At the same time, the most minimal impact on ccTLDs national sovereignty must be fully guaranteed, with particular reference to the delegation and re-delegation decisions.</t>
  </si>
  <si>
    <t>Alan Greenberg</t>
  </si>
  <si>
    <t>Philip Sheppard</t>
  </si>
  <si>
    <t>Kathryne Badura</t>
  </si>
  <si>
    <t>INTA Internet Committee</t>
  </si>
  <si>
    <t>Barbara Wanner</t>
  </si>
  <si>
    <t>USCIB</t>
  </si>
  <si>
    <t>Minjee Kim</t>
  </si>
  <si>
    <t>GUO Feng</t>
  </si>
  <si>
    <t>Peter Van Roste</t>
  </si>
  <si>
    <t>Page Howe</t>
  </si>
  <si>
    <t>Graham Schreiber</t>
  </si>
  <si>
    <t>Richard Hill</t>
  </si>
  <si>
    <t>Dean Papa</t>
  </si>
  <si>
    <t>Symantec Corporation</t>
  </si>
  <si>
    <t>Kieren McCarthy</t>
  </si>
  <si>
    <t>Dara Rishabh</t>
  </si>
  <si>
    <t>Andrew Sullivan</t>
  </si>
  <si>
    <t>The proposal nevertheless includes an excellent idea.  The main thing
the NTIA actually does during any root zone or whois database change
is to ensure that the prevailing policy governing such a change is in
fact being implemented.  The proposed tiny, non-profit Contract Co
could be constituted to perform exactly this action.  It would have
the legal authority to deny any change.  Its sole responsibility would
be to ensure that the change met the prevailing policy, and then pass
that change along to the Root Zone Maintainer to be implemented.  If a
proposed change was not in keeping with the prevailing policy, then
the Contract Co would not pass the change along, and so the change
would not happen.  Otherwise, the Contract Co would pass the change
along.
Some will object that this minimal mechanism does not provide the
"credible threat" function of oversight that NTIA provides today.  But
presumably, the point of the accountability reform effort within
ICANN is that those reforms should provide oversight from the global
Internet community such that the threat is not needed.  Policy and
accountability mechanisms inside ICANN have to deliver what is needed.
If they cannot, then it does not seem likely that producing new bodies
external to ICANN, but made mostly of the very same people and with
similar responsibilities, is any more likely to produce the oversight
needed.</t>
  </si>
  <si>
    <t>The proposal includes the Multistakeholder Review Team (MRT) and the
Customer Standing Committee (CSC).  The MRT is to be "a
multistakeholder body with formally selected representatives from all
of the relevant communities".  The MRT is to develop contract terms,
make decisions for another entity, perform budget and performance
reviews, manage a bidding process, and receive escalation from the
CSC.  The CSC is made up of registry operators.  These two structures
appear set respectively to replicate, only perhaps with different
personnel, the ICANN Board on the one hand and CCNSO and GNSO
(henceforth, the NSOs) on the other.  The probability that these two
new organizations would not turn out to reproduce the cost and
complexity of ICANN seems vanishingly small.  Indeed, given the MRT's
representative nature and responsibility for both budget review and
contracts, it is hard to see how MRT could keep out of the business of
making policy.  The potential for policy decisions in the MRT that do
not align perfectly with name-community policies expressed as ICANN
Board resolutions suggests that some sort of conflict resolution
mechanism would be needed, as well.  This will inevitably lead to
requirements for permanent staff, travel and legal services budgets,
and so on.</t>
  </si>
  <si>
    <t>In addition, the proposal appears to offer a mechanism that could foil
useful and necessary work.  While the inspiration for the Independent
Appeals Panel is noble, the proposal that "all decisions and actions
(including deliberate inaction) of the IANA Functions Operator that
affect the Root Zone or Root Zone WHOIS database be subject to an
independent and binding appeals panel" potentially makes every action
(or inaction) of IANA into an opportunity for litigation.  It is not
even plain, from the description, that the Independent Appeals Panel
would be prevented from overruling instructions that came from the MRT or CSC; this creates an entirely new vector for attack on IANA
functions.  And because the Panel is not a standing body (this
function should more properly be called the Independent Appeals
Panels), it would be reconstituted for each dispute, which means that
there would be little institutional consistency.  Such a body would
reproduce the functional pattern of Uniform Dispute Resolution Panels,
which have been criticised in part for inconsistency from case to
case.  Other, similar appeal panels, such as the various ones around
string similarity and evaluation for TLDs, have similarly attracted
complaints about capricious ruling.  It is hard to see how the
Independent Appeals Panel would ensure a different result.
It appears to me that, at bottom, the proposal is attempting to
produce a mechanism that will check abuses and ill-considered outcomes from the policy and contracting organization that we already have to undertake that work: ICANN.  There is already an ICANN accountability project underway (as the proposal notes).  It seems to me that it would be much better for those improvements in accountability to be delivered within ICANN structures, rather than to build another set of organizations outside to try to check ICANN actions.</t>
  </si>
  <si>
    <t>Major Agreement (75% +)</t>
  </si>
  <si>
    <t>Weight</t>
  </si>
  <si>
    <t>Not enough weight</t>
  </si>
  <si>
    <t>Pierre Bonis</t>
  </si>
  <si>
    <t>Govt of Brazil</t>
  </si>
  <si>
    <t>Self - Graham Schreiber.  He submitted 8 comments, seven of which were essentially duplicates of one another.</t>
  </si>
  <si>
    <t>All comments were out of scope.</t>
  </si>
  <si>
    <t>Supports NTIA exercising its options to extend until a law suit is resolved.</t>
  </si>
  <si>
    <t>All comments were out of scope except for the comment to exercise both options to extend.</t>
  </si>
  <si>
    <t>Self, Graham Schreiber; he submitted 8 comments, 7 of which were essentially duplicates of one another.</t>
  </si>
  <si>
    <t>Self - Graham Schreiber; he submitted 8 comments, 7 of which were duplicates of one another.</t>
  </si>
  <si>
    <t>Self - Graham Schreiber; he submitted 8 comments, seven of which were essentially duplicates of one another.</t>
  </si>
  <si>
    <t>ICANN At-Large Staff</t>
  </si>
  <si>
    <t>Keith Drazek</t>
  </si>
  <si>
    <t>Registries Stakeholder Group</t>
  </si>
  <si>
    <t>GNSO, RySG</t>
  </si>
  <si>
    <t>Matthew Shears</t>
  </si>
  <si>
    <t>Center for Democracy &amp; Technology</t>
  </si>
  <si>
    <t>Private Sector, Civil Society</t>
  </si>
  <si>
    <t>Steve DelBianco</t>
  </si>
  <si>
    <t>Business Constituency</t>
  </si>
  <si>
    <t>GNSO, CSG, CBUC</t>
  </si>
  <si>
    <t>GNSO, CSG, IPC</t>
  </si>
  <si>
    <t>Private Sector</t>
  </si>
  <si>
    <t>Kurt Pritz</t>
  </si>
  <si>
    <t>Mary Uduma</t>
  </si>
  <si>
    <t>Nigeria Internet Registration Association</t>
  </si>
  <si>
    <t>Christian Dawson</t>
  </si>
  <si>
    <t>Internet Infrastructure Coalition</t>
  </si>
  <si>
    <t>Internet Infrastructure Coaltion (i2Coalition)</t>
  </si>
  <si>
    <t>Jorg Schweiger</t>
  </si>
  <si>
    <t>DENIC</t>
  </si>
  <si>
    <t>ccTLD Ry, DENIC</t>
  </si>
  <si>
    <t>Brian Carpenter</t>
  </si>
  <si>
    <t>Explicitly limit scope to IANA "Naming" Functions Operator rather than IANA Functions Operator</t>
  </si>
  <si>
    <t>Removed</t>
  </si>
  <si>
    <t>Low weight - Question often misunderstood - taken to mean time to respond to public comment</t>
  </si>
  <si>
    <t>ccTLD</t>
  </si>
  <si>
    <t>cc Group</t>
  </si>
  <si>
    <t>CC Group</t>
  </si>
  <si>
    <t>Total</t>
  </si>
  <si>
    <t>ccTLDs</t>
  </si>
  <si>
    <t>Low weight = not significant</t>
  </si>
  <si>
    <t>Not analyzed given low volume</t>
  </si>
  <si>
    <t>Groups</t>
  </si>
  <si>
    <t>Individuals</t>
  </si>
  <si>
    <t>Note - only 50 responses of a possible 160 is quite low making the minimum weight 31% (a few % less is also acceptable)</t>
  </si>
  <si>
    <t>Comparison - only areas of major agreement included</t>
  </si>
  <si>
    <t>Type</t>
  </si>
  <si>
    <t>CC %</t>
  </si>
  <si>
    <t>CC weight</t>
  </si>
  <si>
    <t>Group %</t>
  </si>
  <si>
    <t>Group weight</t>
  </si>
  <si>
    <t>Grup Y/N</t>
  </si>
  <si>
    <t>cc Y/N</t>
  </si>
  <si>
    <t>Ind %</t>
  </si>
  <si>
    <t>Ind weight</t>
  </si>
  <si>
    <t>Ind Y/N</t>
  </si>
  <si>
    <t>Removing Low Weight elements</t>
  </si>
  <si>
    <t>All Three Categories in Agreement</t>
  </si>
  <si>
    <t>CC's and Groups</t>
  </si>
  <si>
    <t>CC Y/N</t>
  </si>
  <si>
    <t>Status</t>
  </si>
  <si>
    <t>Comment</t>
  </si>
  <si>
    <t>Significant?</t>
  </si>
  <si>
    <t>CC's and Individuals</t>
  </si>
  <si>
    <t>Groups and Individuals</t>
  </si>
  <si>
    <t>Consclusion - Overall agreement on most points. The only major points at issue are Contract Co. and Authorization.</t>
  </si>
  <si>
    <t>The results of all replies on these two points give Contract Co. 59% in favour and replacing NTIA Authroization at 69% in favour.</t>
  </si>
  <si>
    <t>The cc results for these two point have them at 63% against Contract Co and and 60% against authroization</t>
  </si>
  <si>
    <t>This being said it is uncertain if respondents properly understand what is meant by replacing the NTIA Authorization function and as such this should be considered an open question vs a disagreement.</t>
  </si>
  <si>
    <t>In ICANN (loosely defined)</t>
  </si>
  <si>
    <t>Not In ICANN (loosely defined)</t>
  </si>
  <si>
    <t>Major agreement 75+%</t>
  </si>
  <si>
    <t>Y/N</t>
  </si>
  <si>
    <t>In %</t>
  </si>
  <si>
    <t>in Weight</t>
  </si>
  <si>
    <t>Comparion IN vs Not IN</t>
  </si>
  <si>
    <t>Not In %</t>
  </si>
  <si>
    <t>Not in Weight</t>
  </si>
  <si>
    <t>Evaluation</t>
  </si>
  <si>
    <t>Same without low weights</t>
  </si>
  <si>
    <t>Comments - The low weights of the Not IN ICANN responses are a significant issue.</t>
  </si>
  <si>
    <t>What is interesting is the split of IN ICANN not having a majority (63% vs required 75%) for Contract Co. vs Not IN ICANN almost being at the 75% mark.</t>
  </si>
  <si>
    <t>The strong convergence of IN ICANN respondents on many key elements with some strong weights is significant.</t>
  </si>
  <si>
    <t>Leaves 47 valid replies</t>
  </si>
  <si>
    <t>Detailed Analysis</t>
  </si>
  <si>
    <t>All Responses to the public consultation as coded by the analysis team</t>
  </si>
  <si>
    <t>All Responses to the public consultation as coded by the analysis team - Removing multiple entries from same responder</t>
  </si>
  <si>
    <t>Analysis of all Responses</t>
  </si>
  <si>
    <t>Analysis of all Responses by categories of ccTLDs, Groups and Individuals</t>
  </si>
  <si>
    <t>Companies and Governments are listed but not included due to low number of entries.</t>
  </si>
  <si>
    <t>Analysis of Responses by ccTLDs compared to the RySG response.</t>
  </si>
  <si>
    <t>Have used a wider definition of ccTLD for this (they are listed in the detail section below)</t>
  </si>
  <si>
    <t>Analysis of Responses by responders deemed to be Inside the ICANN process vs those that are not</t>
  </si>
  <si>
    <t>CC &amp; Group vs all 3</t>
  </si>
  <si>
    <t>CC &amp; Individuals vs all 3</t>
  </si>
  <si>
    <t>Group &amp; Individuals vs all 3</t>
  </si>
  <si>
    <t>Conclusions - The only thing these 3 groups have in common is that the proposal is too complex, that IANA should not be shifted from ICANN at the beginning of the transition and that accountability needs to be in place prior to the transition.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</si>
</sst>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4" x14ac:knownFonts="1">
    <font>
      <sz val="10"/>
      <name val="Arial"/>
    </font>
    <font>
      <sz val="10"/>
      <name val="Arial"/>
    </font>
    <font>
      <sz val="10"/>
      <name val="Arial"/>
      <family val="2"/>
    </font>
    <font>
      <b/>
      <sz val="1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249977111117893"/>
        <bgColor indexed="64"/>
      </patternFill>
    </fill>
  </fills>
  <borders count="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6">
    <xf numFmtId="0" fontId="0" fillId="0" borderId="0" xfId="0"/>
    <xf numFmtId="0" fontId="0" fillId="0" borderId="2" xfId="0" applyBorder="1"/>
    <xf numFmtId="9" fontId="0" fillId="0" borderId="2" xfId="1" applyFont="1" applyBorder="1"/>
    <xf numFmtId="0" fontId="0" fillId="0" borderId="2" xfId="0" applyBorder="1" applyAlignment="1">
      <alignment horizontal="center"/>
    </xf>
    <xf numFmtId="0" fontId="0" fillId="2" borderId="2" xfId="0" applyFill="1" applyBorder="1" applyAlignment="1">
      <alignment horizontal="center"/>
    </xf>
    <xf numFmtId="9" fontId="0" fillId="3" borderId="2" xfId="1" applyFont="1" applyFill="1" applyBorder="1" applyAlignment="1">
      <alignment horizontal="center"/>
    </xf>
    <xf numFmtId="9" fontId="0" fillId="0" borderId="2" xfId="1" applyFont="1" applyBorder="1" applyAlignment="1">
      <alignment horizontal="center"/>
    </xf>
    <xf numFmtId="9" fontId="0" fillId="0" borderId="2" xfId="1" applyFont="1" applyFill="1" applyBorder="1" applyAlignment="1">
      <alignment horizontal="center"/>
    </xf>
    <xf numFmtId="0" fontId="2" fillId="0" borderId="2" xfId="0" applyFont="1" applyBorder="1" applyAlignment="1">
      <alignment horizontal="center"/>
    </xf>
    <xf numFmtId="0" fontId="0" fillId="0" borderId="1" xfId="0" applyFill="1" applyBorder="1" applyAlignment="1">
      <alignment horizontal="center"/>
    </xf>
    <xf numFmtId="0" fontId="0" fillId="0" borderId="0" xfId="0" applyAlignment="1">
      <alignment horizontal="center"/>
    </xf>
    <xf numFmtId="0" fontId="0" fillId="0" borderId="1" xfId="0" applyBorder="1" applyAlignment="1">
      <alignment horizontal="center"/>
    </xf>
    <xf numFmtId="9" fontId="0" fillId="0" borderId="1" xfId="1" applyFont="1" applyFill="1" applyBorder="1" applyAlignment="1">
      <alignment horizontal="center"/>
    </xf>
    <xf numFmtId="0" fontId="0" fillId="0" borderId="0" xfId="0" applyFill="1"/>
    <xf numFmtId="0" fontId="0" fillId="0" borderId="2" xfId="0" applyFill="1" applyBorder="1" applyAlignment="1">
      <alignment horizontal="center"/>
    </xf>
    <xf numFmtId="0" fontId="0" fillId="4" borderId="2" xfId="0" applyFill="1" applyBorder="1" applyAlignment="1">
      <alignment horizontal="center"/>
    </xf>
    <xf numFmtId="0" fontId="3" fillId="0" borderId="1" xfId="0" applyFont="1" applyFill="1" applyBorder="1" applyAlignment="1">
      <alignment horizontal="left"/>
    </xf>
    <xf numFmtId="0" fontId="2" fillId="0" borderId="0" xfId="0" applyFont="1"/>
    <xf numFmtId="0" fontId="2" fillId="0" borderId="1" xfId="0" applyFont="1" applyBorder="1" applyAlignment="1"/>
    <xf numFmtId="0" fontId="2" fillId="0" borderId="1" xfId="0" applyFont="1" applyBorder="1" applyAlignment="1">
      <alignment wrapText="1"/>
    </xf>
    <xf numFmtId="0" fontId="0" fillId="0" borderId="1" xfId="0" applyBorder="1"/>
    <xf numFmtId="0" fontId="2" fillId="0" borderId="2" xfId="0" applyFont="1" applyBorder="1"/>
    <xf numFmtId="9" fontId="0" fillId="0" borderId="1" xfId="1" applyFont="1" applyFill="1" applyBorder="1"/>
    <xf numFmtId="0" fontId="0" fillId="0" borderId="1" xfId="0" applyFont="1" applyFill="1" applyBorder="1" applyAlignment="1">
      <alignment horizontal="center"/>
    </xf>
    <xf numFmtId="9" fontId="0" fillId="4" borderId="2" xfId="1" applyFont="1" applyFill="1" applyBorder="1" applyAlignment="1">
      <alignment horizontal="center"/>
    </xf>
    <xf numFmtId="0" fontId="0" fillId="0" borderId="1" xfId="0" applyFont="1" applyFill="1" applyBorder="1" applyAlignment="1">
      <alignment horizontal="left"/>
    </xf>
    <xf numFmtId="0" fontId="2" fillId="0" borderId="1" xfId="0" applyFont="1" applyFill="1" applyBorder="1" applyAlignment="1">
      <alignment horizontal="left"/>
    </xf>
    <xf numFmtId="0" fontId="2" fillId="0" borderId="1" xfId="0" applyFont="1" applyBorder="1" applyAlignment="1">
      <alignment horizontal="center"/>
    </xf>
    <xf numFmtId="0" fontId="2" fillId="0" borderId="1" xfId="0" applyFont="1" applyFill="1" applyBorder="1" applyAlignment="1">
      <alignment horizontal="center"/>
    </xf>
    <xf numFmtId="0" fontId="0" fillId="0" borderId="0" xfId="0" applyFill="1" applyAlignment="1">
      <alignment horizontal="center"/>
    </xf>
    <xf numFmtId="0" fontId="2" fillId="0" borderId="2" xfId="0" applyFont="1" applyFill="1" applyBorder="1" applyAlignment="1">
      <alignment horizontal="center"/>
    </xf>
    <xf numFmtId="0" fontId="1" fillId="0" borderId="1" xfId="0" applyFont="1" applyBorder="1" applyAlignment="1"/>
    <xf numFmtId="0" fontId="1" fillId="0" borderId="1" xfId="0" applyFont="1" applyBorder="1" applyAlignment="1">
      <alignment wrapText="1"/>
    </xf>
    <xf numFmtId="164" fontId="1" fillId="0" borderId="1" xfId="0" applyNumberFormat="1" applyFont="1" applyBorder="1" applyAlignment="1"/>
    <xf numFmtId="0" fontId="1" fillId="0" borderId="1" xfId="0" applyFont="1" applyBorder="1" applyAlignment="1">
      <alignment horizontal="center" vertical="center"/>
    </xf>
    <xf numFmtId="0" fontId="1" fillId="0" borderId="0" xfId="0" applyFont="1" applyBorder="1" applyAlignment="1"/>
    <xf numFmtId="0" fontId="1" fillId="0" borderId="0" xfId="0" applyFont="1" applyBorder="1" applyAlignment="1">
      <alignment wrapText="1"/>
    </xf>
    <xf numFmtId="0" fontId="1" fillId="0" borderId="1" xfId="0" applyFont="1" applyBorder="1" applyAlignment="1">
      <alignment horizontal="center" wrapText="1"/>
    </xf>
    <xf numFmtId="0" fontId="1" fillId="0" borderId="1" xfId="0" applyFont="1" applyBorder="1" applyAlignment="1">
      <alignment horizontal="center"/>
    </xf>
    <xf numFmtId="0" fontId="2" fillId="0" borderId="0" xfId="0" applyFont="1" applyAlignment="1">
      <alignment horizontal="center"/>
    </xf>
    <xf numFmtId="0" fontId="2" fillId="0" borderId="1" xfId="0" applyFont="1" applyBorder="1"/>
    <xf numFmtId="0" fontId="2" fillId="0" borderId="0" xfId="0" applyFont="1" applyBorder="1" applyAlignment="1"/>
    <xf numFmtId="0" fontId="0" fillId="0" borderId="0" xfId="0" applyBorder="1"/>
    <xf numFmtId="164" fontId="3" fillId="0" borderId="2" xfId="0" applyNumberFormat="1" applyFont="1" applyBorder="1" applyAlignment="1"/>
    <xf numFmtId="9" fontId="0" fillId="5" borderId="2" xfId="1" applyFont="1" applyFill="1" applyBorder="1" applyAlignment="1">
      <alignment horizontal="center"/>
    </xf>
    <xf numFmtId="0" fontId="1" fillId="0" borderId="2" xfId="0" applyFont="1" applyBorder="1" applyAlignment="1">
      <alignment horizontal="center"/>
    </xf>
    <xf numFmtId="0" fontId="0" fillId="6" borderId="0" xfId="0" applyFill="1"/>
    <xf numFmtId="0" fontId="0" fillId="6" borderId="0" xfId="0" applyFill="1" applyAlignment="1">
      <alignment horizontal="center"/>
    </xf>
    <xf numFmtId="0" fontId="2" fillId="6" borderId="0" xfId="0" applyFont="1" applyFill="1"/>
    <xf numFmtId="0" fontId="2" fillId="0" borderId="1" xfId="0" applyFont="1" applyFill="1" applyBorder="1" applyAlignment="1"/>
    <xf numFmtId="0" fontId="2" fillId="0" borderId="0" xfId="0" applyFont="1" applyFill="1"/>
    <xf numFmtId="0" fontId="0" fillId="0" borderId="1" xfId="0" applyFill="1" applyBorder="1"/>
    <xf numFmtId="0" fontId="2" fillId="0" borderId="4" xfId="0" applyFont="1" applyBorder="1" applyAlignment="1">
      <alignment horizontal="center"/>
    </xf>
    <xf numFmtId="0" fontId="1" fillId="0" borderId="2" xfId="0" applyFont="1" applyFill="1" applyBorder="1" applyAlignment="1">
      <alignment horizontal="center"/>
    </xf>
    <xf numFmtId="164" fontId="3" fillId="0" borderId="1" xfId="0" applyNumberFormat="1" applyFont="1" applyFill="1" applyBorder="1" applyAlignment="1"/>
    <xf numFmtId="0" fontId="0" fillId="0" borderId="2" xfId="0" applyFill="1" applyBorder="1"/>
    <xf numFmtId="0" fontId="2" fillId="0" borderId="3" xfId="0" applyFont="1" applyFill="1" applyBorder="1"/>
    <xf numFmtId="0" fontId="2" fillId="0" borderId="2" xfId="0" applyFont="1" applyFill="1" applyBorder="1"/>
    <xf numFmtId="0" fontId="0" fillId="5" borderId="2" xfId="0" applyFill="1" applyBorder="1"/>
    <xf numFmtId="0" fontId="0" fillId="4" borderId="2" xfId="0" applyFill="1" applyBorder="1"/>
    <xf numFmtId="0" fontId="2" fillId="0" borderId="1" xfId="0" applyFont="1" applyFill="1" applyBorder="1"/>
    <xf numFmtId="0" fontId="0" fillId="7" borderId="0" xfId="0" applyFill="1"/>
    <xf numFmtId="0" fontId="0" fillId="7" borderId="0" xfId="0" applyFill="1" applyAlignment="1">
      <alignment horizontal="center"/>
    </xf>
    <xf numFmtId="0" fontId="2" fillId="7" borderId="0" xfId="0" applyFont="1" applyFill="1"/>
    <xf numFmtId="0" fontId="3" fillId="0" borderId="1" xfId="0" applyFont="1" applyFill="1" applyBorder="1" applyAlignment="1">
      <alignment horizontal="center"/>
    </xf>
    <xf numFmtId="0" fontId="2" fillId="0" borderId="0" xfId="0" applyFont="1" applyAlignment="1">
      <alignment horizontal="left"/>
    </xf>
    <xf numFmtId="0" fontId="0" fillId="8" borderId="1" xfId="0" applyFill="1" applyBorder="1" applyAlignment="1">
      <alignment horizontal="center"/>
    </xf>
    <xf numFmtId="9" fontId="0" fillId="8" borderId="1" xfId="1" applyFont="1" applyFill="1" applyBorder="1" applyAlignment="1">
      <alignment horizontal="center"/>
    </xf>
    <xf numFmtId="0" fontId="0" fillId="8" borderId="0" xfId="0" applyFill="1"/>
    <xf numFmtId="0" fontId="2" fillId="8" borderId="1" xfId="0" applyFont="1" applyFill="1" applyBorder="1"/>
    <xf numFmtId="0" fontId="0" fillId="8" borderId="0" xfId="0" applyFill="1" applyAlignment="1">
      <alignment horizontal="center"/>
    </xf>
    <xf numFmtId="0" fontId="2" fillId="8" borderId="0" xfId="0" applyFont="1" applyFill="1"/>
    <xf numFmtId="0" fontId="3" fillId="0" borderId="0" xfId="0" applyFont="1"/>
    <xf numFmtId="0" fontId="3" fillId="0" borderId="0" xfId="0" applyFont="1" applyAlignment="1">
      <alignment horizontal="center"/>
    </xf>
    <xf numFmtId="0" fontId="3" fillId="0" borderId="0" xfId="0" applyFont="1" applyAlignment="1">
      <alignment horizontal="left"/>
    </xf>
    <xf numFmtId="9" fontId="0" fillId="0" borderId="4" xfId="1" applyFont="1" applyFill="1" applyBorder="1" applyAlignment="1">
      <alignment horizontal="center"/>
    </xf>
  </cellXfs>
  <cellStyles count="2">
    <cellStyle name="Normal" xfId="0" builtinId="0"/>
    <cellStyle name="Percent" xfId="1"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0"/>
  <sheetViews>
    <sheetView workbookViewId="0"/>
  </sheetViews>
  <sheetFormatPr defaultColWidth="14.42578125" defaultRowHeight="12.75" x14ac:dyDescent="0.2"/>
  <cols>
    <col min="1" max="9" width="21.5703125" customWidth="1"/>
    <col min="10" max="10" width="27.28515625" customWidth="1"/>
    <col min="11" max="38" width="21.5703125" customWidth="1"/>
  </cols>
  <sheetData>
    <row r="1" spans="1:38" x14ac:dyDescent="0.2">
      <c r="A1" s="72" t="s">
        <v>364</v>
      </c>
    </row>
    <row r="2" spans="1:38" ht="89.25" x14ac:dyDescent="0.2">
      <c r="A2" t="s">
        <v>0</v>
      </c>
      <c r="B2" s="31" t="s">
        <v>1</v>
      </c>
      <c r="C2" t="s">
        <v>2</v>
      </c>
      <c r="D2" s="31" t="s">
        <v>3</v>
      </c>
      <c r="E2" s="31" t="s">
        <v>4</v>
      </c>
      <c r="F2" s="31" t="s">
        <v>5</v>
      </c>
      <c r="G2" s="32" t="s">
        <v>6</v>
      </c>
      <c r="H2" s="32" t="s">
        <v>7</v>
      </c>
      <c r="I2" s="32" t="s">
        <v>8</v>
      </c>
      <c r="J2" s="32" t="s">
        <v>9</v>
      </c>
      <c r="K2" s="32" t="s">
        <v>10</v>
      </c>
      <c r="L2" s="32" t="s">
        <v>11</v>
      </c>
      <c r="M2" s="32" t="s">
        <v>12</v>
      </c>
      <c r="N2" s="32" t="s">
        <v>13</v>
      </c>
      <c r="O2" s="32" t="s">
        <v>14</v>
      </c>
      <c r="P2" s="32" t="s">
        <v>15</v>
      </c>
      <c r="Q2" s="32" t="s">
        <v>16</v>
      </c>
      <c r="R2" s="32" t="s">
        <v>17</v>
      </c>
      <c r="S2" s="32" t="s">
        <v>18</v>
      </c>
      <c r="T2" s="32" t="s">
        <v>19</v>
      </c>
      <c r="U2" s="32" t="s">
        <v>20</v>
      </c>
      <c r="V2" s="32" t="s">
        <v>21</v>
      </c>
      <c r="W2" s="32" t="s">
        <v>22</v>
      </c>
      <c r="X2" s="32" t="s">
        <v>23</v>
      </c>
      <c r="Y2" s="32" t="s">
        <v>24</v>
      </c>
      <c r="Z2" s="32" t="s">
        <v>25</v>
      </c>
      <c r="AA2" s="32" t="s">
        <v>26</v>
      </c>
      <c r="AB2" s="32" t="s">
        <v>27</v>
      </c>
      <c r="AC2" s="32" t="s">
        <v>28</v>
      </c>
      <c r="AD2" s="32" t="s">
        <v>29</v>
      </c>
      <c r="AE2" s="32" t="s">
        <v>30</v>
      </c>
      <c r="AF2" s="32" t="s">
        <v>31</v>
      </c>
      <c r="AG2" s="32" t="s">
        <v>32</v>
      </c>
      <c r="AH2" s="32" t="s">
        <v>33</v>
      </c>
      <c r="AI2" s="32" t="s">
        <v>34</v>
      </c>
      <c r="AJ2" s="32" t="s">
        <v>35</v>
      </c>
      <c r="AK2" s="32" t="s">
        <v>36</v>
      </c>
      <c r="AL2" s="32" t="s">
        <v>2</v>
      </c>
    </row>
    <row r="3" spans="1:38" x14ac:dyDescent="0.2">
      <c r="A3" s="33">
        <v>41997.54005606482</v>
      </c>
      <c r="B3" s="31" t="s">
        <v>37</v>
      </c>
      <c r="D3" s="31" t="s">
        <v>38</v>
      </c>
      <c r="E3" s="31" t="s">
        <v>39</v>
      </c>
      <c r="F3" s="31" t="s">
        <v>39</v>
      </c>
      <c r="H3" s="31" t="s">
        <v>40</v>
      </c>
      <c r="I3" s="31" t="s">
        <v>41</v>
      </c>
      <c r="J3" s="31" t="s">
        <v>42</v>
      </c>
      <c r="L3" s="31" t="s">
        <v>40</v>
      </c>
      <c r="M3" s="31" t="s">
        <v>40</v>
      </c>
      <c r="N3" s="31" t="s">
        <v>40</v>
      </c>
      <c r="O3" s="31" t="s">
        <v>42</v>
      </c>
      <c r="P3" s="31" t="s">
        <v>42</v>
      </c>
      <c r="Q3" s="31" t="s">
        <v>42</v>
      </c>
      <c r="R3" s="31" t="s">
        <v>40</v>
      </c>
      <c r="S3" s="31" t="s">
        <v>42</v>
      </c>
      <c r="T3" s="31" t="s">
        <v>43</v>
      </c>
      <c r="U3" s="31" t="s">
        <v>42</v>
      </c>
      <c r="V3" s="31" t="s">
        <v>40</v>
      </c>
      <c r="W3" s="31" t="s">
        <v>41</v>
      </c>
      <c r="AB3" s="31" t="s">
        <v>44</v>
      </c>
      <c r="AD3" s="31" t="s">
        <v>2</v>
      </c>
      <c r="AE3" s="31"/>
      <c r="AF3" s="31"/>
      <c r="AG3" s="31"/>
      <c r="AH3" s="31"/>
      <c r="AI3" s="31"/>
      <c r="AJ3" s="31"/>
      <c r="AK3" s="31"/>
    </row>
    <row r="4" spans="1:38" x14ac:dyDescent="0.2">
      <c r="A4" s="33">
        <v>41997.549866261572</v>
      </c>
      <c r="B4" s="31" t="s">
        <v>45</v>
      </c>
      <c r="E4" s="31" t="s">
        <v>46</v>
      </c>
      <c r="F4" s="31" t="s">
        <v>47</v>
      </c>
      <c r="H4" s="31" t="s">
        <v>42</v>
      </c>
      <c r="I4" s="31" t="s">
        <v>42</v>
      </c>
      <c r="J4" s="31" t="s">
        <v>40</v>
      </c>
      <c r="K4" s="31" t="s">
        <v>40</v>
      </c>
      <c r="L4" s="31" t="s">
        <v>40</v>
      </c>
      <c r="M4" s="31" t="s">
        <v>40</v>
      </c>
      <c r="N4" s="31" t="s">
        <v>40</v>
      </c>
      <c r="O4" s="31" t="s">
        <v>40</v>
      </c>
      <c r="P4" s="31" t="s">
        <v>41</v>
      </c>
      <c r="Q4" s="31" t="s">
        <v>40</v>
      </c>
      <c r="R4" s="31" t="s">
        <v>40</v>
      </c>
      <c r="S4" s="31" t="s">
        <v>40</v>
      </c>
      <c r="T4" s="31" t="s">
        <v>40</v>
      </c>
      <c r="U4" s="31" t="s">
        <v>40</v>
      </c>
      <c r="V4" s="31" t="s">
        <v>40</v>
      </c>
      <c r="W4" s="31" t="s">
        <v>41</v>
      </c>
      <c r="X4" s="31" t="s">
        <v>48</v>
      </c>
      <c r="AB4" s="31" t="s">
        <v>49</v>
      </c>
      <c r="AD4" s="31" t="s">
        <v>2</v>
      </c>
      <c r="AE4" s="31"/>
      <c r="AF4" s="31"/>
      <c r="AG4" s="31"/>
      <c r="AH4" s="31"/>
      <c r="AI4" s="31"/>
      <c r="AJ4" s="31"/>
      <c r="AK4" s="31"/>
    </row>
    <row r="5" spans="1:38" x14ac:dyDescent="0.2">
      <c r="A5" s="33">
        <v>41997.560972430554</v>
      </c>
      <c r="B5" s="31" t="s">
        <v>50</v>
      </c>
      <c r="D5" s="31" t="s">
        <v>38</v>
      </c>
      <c r="E5" s="31" t="s">
        <v>51</v>
      </c>
      <c r="H5" s="31" t="s">
        <v>42</v>
      </c>
      <c r="I5" s="31" t="s">
        <v>42</v>
      </c>
      <c r="J5" s="31" t="s">
        <v>42</v>
      </c>
      <c r="K5" s="31" t="s">
        <v>40</v>
      </c>
      <c r="L5" s="31" t="s">
        <v>40</v>
      </c>
      <c r="M5" s="31" t="s">
        <v>40</v>
      </c>
      <c r="N5" s="31" t="s">
        <v>40</v>
      </c>
      <c r="O5" s="31" t="s">
        <v>42</v>
      </c>
      <c r="P5" s="31" t="s">
        <v>41</v>
      </c>
      <c r="Q5" s="31" t="s">
        <v>42</v>
      </c>
      <c r="R5" s="31" t="s">
        <v>41</v>
      </c>
      <c r="S5" s="31" t="s">
        <v>41</v>
      </c>
      <c r="T5" s="31" t="s">
        <v>41</v>
      </c>
      <c r="U5" s="31" t="s">
        <v>40</v>
      </c>
      <c r="V5" s="31" t="s">
        <v>40</v>
      </c>
      <c r="W5" s="31" t="s">
        <v>41</v>
      </c>
      <c r="X5" s="31" t="s">
        <v>52</v>
      </c>
      <c r="AB5" s="31" t="s">
        <v>53</v>
      </c>
      <c r="AD5" s="31" t="s">
        <v>2</v>
      </c>
      <c r="AE5" s="31"/>
      <c r="AF5" s="31"/>
      <c r="AG5" s="31"/>
      <c r="AH5" s="31"/>
      <c r="AI5" s="31"/>
      <c r="AJ5" s="31"/>
      <c r="AK5" s="31"/>
    </row>
    <row r="6" spans="1:38" x14ac:dyDescent="0.2">
      <c r="A6" s="33">
        <v>42000.013386342594</v>
      </c>
      <c r="B6" s="31" t="s">
        <v>54</v>
      </c>
      <c r="D6" s="31" t="s">
        <v>38</v>
      </c>
      <c r="E6" s="31" t="s">
        <v>55</v>
      </c>
      <c r="F6" s="31" t="s">
        <v>55</v>
      </c>
      <c r="H6" s="31" t="s">
        <v>40</v>
      </c>
      <c r="I6" s="31" t="s">
        <v>40</v>
      </c>
      <c r="J6" s="31" t="s">
        <v>42</v>
      </c>
      <c r="K6" s="31" t="s">
        <v>40</v>
      </c>
      <c r="L6" s="31" t="s">
        <v>42</v>
      </c>
      <c r="M6" s="31" t="s">
        <v>41</v>
      </c>
      <c r="N6" s="31" t="s">
        <v>42</v>
      </c>
      <c r="O6" s="31" t="s">
        <v>42</v>
      </c>
      <c r="P6" s="31" t="s">
        <v>42</v>
      </c>
      <c r="Q6" s="31" t="s">
        <v>42</v>
      </c>
      <c r="R6" s="31" t="s">
        <v>42</v>
      </c>
      <c r="S6" s="31" t="s">
        <v>42</v>
      </c>
      <c r="T6" s="31" t="s">
        <v>42</v>
      </c>
      <c r="U6" s="31" t="s">
        <v>40</v>
      </c>
      <c r="V6" s="31" t="s">
        <v>42</v>
      </c>
      <c r="W6" s="31" t="s">
        <v>40</v>
      </c>
      <c r="X6" s="31" t="s">
        <v>56</v>
      </c>
      <c r="Y6" s="31" t="s">
        <v>57</v>
      </c>
      <c r="Z6" s="31" t="s">
        <v>58</v>
      </c>
      <c r="AB6" s="31" t="s">
        <v>59</v>
      </c>
      <c r="AC6" s="31" t="s">
        <v>60</v>
      </c>
      <c r="AD6" s="31" t="s">
        <v>2</v>
      </c>
      <c r="AE6" s="31"/>
      <c r="AF6" s="31"/>
      <c r="AG6" s="31"/>
      <c r="AH6" s="31"/>
      <c r="AI6" s="31"/>
      <c r="AJ6" s="31"/>
      <c r="AK6" s="31"/>
    </row>
    <row r="7" spans="1:38" x14ac:dyDescent="0.2">
      <c r="A7" s="33">
        <v>41997.831016331016</v>
      </c>
      <c r="B7" s="31" t="s">
        <v>280</v>
      </c>
      <c r="D7" s="31" t="s">
        <v>38</v>
      </c>
      <c r="E7" s="31" t="s">
        <v>61</v>
      </c>
      <c r="F7" s="31" t="s">
        <v>62</v>
      </c>
      <c r="H7" s="31" t="s">
        <v>42</v>
      </c>
      <c r="J7" s="31" t="s">
        <v>42</v>
      </c>
      <c r="K7" s="31" t="s">
        <v>40</v>
      </c>
      <c r="L7" s="31" t="s">
        <v>40</v>
      </c>
      <c r="M7" s="31" t="s">
        <v>40</v>
      </c>
      <c r="N7" s="31" t="s">
        <v>40</v>
      </c>
      <c r="O7" s="31" t="s">
        <v>40</v>
      </c>
      <c r="P7" s="31" t="s">
        <v>40</v>
      </c>
      <c r="Q7" s="31" t="s">
        <v>40</v>
      </c>
      <c r="R7" s="31" t="s">
        <v>41</v>
      </c>
      <c r="S7" s="31" t="s">
        <v>42</v>
      </c>
      <c r="T7" s="31" t="s">
        <v>42</v>
      </c>
      <c r="U7" s="31" t="s">
        <v>40</v>
      </c>
      <c r="V7" s="31" t="s">
        <v>42</v>
      </c>
      <c r="W7" s="31" t="s">
        <v>40</v>
      </c>
      <c r="Y7" s="31" t="s">
        <v>63</v>
      </c>
      <c r="Z7" s="31" t="s">
        <v>64</v>
      </c>
      <c r="AA7" s="31" t="s">
        <v>65</v>
      </c>
      <c r="AB7" s="31" t="s">
        <v>66</v>
      </c>
      <c r="AC7" s="31" t="s">
        <v>67</v>
      </c>
      <c r="AD7" s="31" t="s">
        <v>2</v>
      </c>
      <c r="AE7" s="31"/>
      <c r="AF7" s="31"/>
      <c r="AG7" s="31"/>
      <c r="AH7" s="31"/>
      <c r="AI7" s="31"/>
      <c r="AJ7" s="31"/>
      <c r="AK7" s="31"/>
    </row>
    <row r="8" spans="1:38" x14ac:dyDescent="0.2">
      <c r="A8" s="33">
        <v>41997.66872671296</v>
      </c>
      <c r="B8" s="31" t="s">
        <v>68</v>
      </c>
      <c r="D8" s="31" t="s">
        <v>69</v>
      </c>
      <c r="E8" s="31" t="s">
        <v>70</v>
      </c>
      <c r="G8" s="31" t="s">
        <v>71</v>
      </c>
      <c r="H8" s="31" t="s">
        <v>40</v>
      </c>
      <c r="I8" s="31" t="s">
        <v>40</v>
      </c>
      <c r="J8" s="31" t="s">
        <v>40</v>
      </c>
      <c r="K8" s="31" t="s">
        <v>40</v>
      </c>
      <c r="L8" s="31" t="s">
        <v>41</v>
      </c>
      <c r="M8" s="31" t="s">
        <v>40</v>
      </c>
      <c r="N8" s="31" t="s">
        <v>40</v>
      </c>
      <c r="O8" s="31" t="s">
        <v>40</v>
      </c>
      <c r="P8" s="31" t="s">
        <v>43</v>
      </c>
      <c r="Q8" s="31" t="s">
        <v>40</v>
      </c>
      <c r="R8" s="31" t="s">
        <v>40</v>
      </c>
      <c r="S8" s="31" t="s">
        <v>40</v>
      </c>
      <c r="T8" s="31" t="s">
        <v>40</v>
      </c>
      <c r="U8" s="31" t="s">
        <v>40</v>
      </c>
      <c r="V8" s="31" t="s">
        <v>40</v>
      </c>
      <c r="W8" s="31" t="s">
        <v>41</v>
      </c>
      <c r="AD8" s="31" t="s">
        <v>2</v>
      </c>
      <c r="AE8" s="31"/>
      <c r="AF8" s="31"/>
      <c r="AG8" s="31"/>
      <c r="AH8" s="31"/>
      <c r="AI8" s="31"/>
      <c r="AJ8" s="31"/>
      <c r="AK8" s="31"/>
    </row>
    <row r="9" spans="1:38" x14ac:dyDescent="0.2">
      <c r="A9" s="33">
        <v>41997.566397824077</v>
      </c>
      <c r="B9" s="31" t="s">
        <v>72</v>
      </c>
      <c r="D9" s="31" t="s">
        <v>38</v>
      </c>
      <c r="E9" s="31" t="s">
        <v>73</v>
      </c>
      <c r="G9" s="31" t="s">
        <v>74</v>
      </c>
      <c r="H9" s="31" t="s">
        <v>42</v>
      </c>
      <c r="I9" s="31" t="s">
        <v>42</v>
      </c>
      <c r="J9" s="31" t="s">
        <v>40</v>
      </c>
      <c r="K9" s="31" t="s">
        <v>40</v>
      </c>
      <c r="L9" s="31" t="s">
        <v>42</v>
      </c>
      <c r="M9" s="31" t="s">
        <v>41</v>
      </c>
      <c r="N9" s="31" t="s">
        <v>40</v>
      </c>
      <c r="O9" s="31" t="s">
        <v>40</v>
      </c>
      <c r="P9" s="31" t="s">
        <v>41</v>
      </c>
      <c r="Q9" s="31" t="s">
        <v>42</v>
      </c>
      <c r="R9" s="31" t="s">
        <v>41</v>
      </c>
      <c r="S9" s="31" t="s">
        <v>41</v>
      </c>
      <c r="T9" s="31" t="s">
        <v>42</v>
      </c>
      <c r="U9" s="31" t="s">
        <v>43</v>
      </c>
      <c r="V9" s="31" t="s">
        <v>41</v>
      </c>
      <c r="W9" s="31" t="s">
        <v>42</v>
      </c>
      <c r="Y9" s="31" t="s">
        <v>75</v>
      </c>
      <c r="AA9" s="31" t="s">
        <v>76</v>
      </c>
      <c r="AD9" s="31" t="s">
        <v>2</v>
      </c>
      <c r="AE9" s="31"/>
      <c r="AF9" s="31"/>
      <c r="AG9" s="31"/>
      <c r="AH9" s="31"/>
      <c r="AI9" s="31"/>
      <c r="AJ9" s="31"/>
      <c r="AK9" s="31"/>
    </row>
    <row r="10" spans="1:38" x14ac:dyDescent="0.2">
      <c r="A10" s="33">
        <v>41997.674798009255</v>
      </c>
      <c r="B10" s="31" t="s">
        <v>77</v>
      </c>
      <c r="D10" s="31" t="s">
        <v>38</v>
      </c>
      <c r="E10" s="31" t="s">
        <v>78</v>
      </c>
      <c r="G10" s="31" t="s">
        <v>74</v>
      </c>
      <c r="H10" s="31" t="s">
        <v>40</v>
      </c>
      <c r="I10" s="31" t="s">
        <v>41</v>
      </c>
      <c r="J10" s="31" t="s">
        <v>42</v>
      </c>
      <c r="K10" s="31" t="s">
        <v>40</v>
      </c>
      <c r="L10" s="31" t="s">
        <v>42</v>
      </c>
      <c r="M10" s="31" t="s">
        <v>40</v>
      </c>
      <c r="N10" s="31" t="s">
        <v>43</v>
      </c>
      <c r="O10" s="31" t="s">
        <v>42</v>
      </c>
      <c r="P10" s="31" t="s">
        <v>42</v>
      </c>
      <c r="Q10" s="31" t="s">
        <v>42</v>
      </c>
      <c r="R10" s="31" t="s">
        <v>41</v>
      </c>
      <c r="S10" s="31" t="s">
        <v>42</v>
      </c>
      <c r="T10" s="31" t="s">
        <v>42</v>
      </c>
      <c r="U10" s="31" t="s">
        <v>43</v>
      </c>
      <c r="V10" s="31" t="s">
        <v>40</v>
      </c>
      <c r="W10" s="31" t="s">
        <v>40</v>
      </c>
      <c r="X10" s="31" t="s">
        <v>79</v>
      </c>
      <c r="Y10" s="31" t="s">
        <v>80</v>
      </c>
      <c r="Z10" s="31" t="s">
        <v>81</v>
      </c>
      <c r="AA10" s="31" t="s">
        <v>82</v>
      </c>
      <c r="AB10" s="31" t="s">
        <v>83</v>
      </c>
      <c r="AD10" s="31" t="s">
        <v>2</v>
      </c>
      <c r="AE10" s="31"/>
      <c r="AF10" s="31"/>
      <c r="AG10" s="31"/>
      <c r="AH10" s="31"/>
      <c r="AI10" s="31"/>
      <c r="AJ10" s="31"/>
      <c r="AK10" s="31"/>
    </row>
    <row r="11" spans="1:38" x14ac:dyDescent="0.2">
      <c r="A11" s="33">
        <v>41997.524427488432</v>
      </c>
      <c r="B11" s="31" t="s">
        <v>84</v>
      </c>
      <c r="D11" s="31" t="s">
        <v>281</v>
      </c>
      <c r="E11" s="31" t="s">
        <v>85</v>
      </c>
      <c r="G11" s="31" t="s">
        <v>86</v>
      </c>
      <c r="H11" s="31" t="s">
        <v>40</v>
      </c>
      <c r="I11" s="31" t="s">
        <v>41</v>
      </c>
      <c r="J11" s="31" t="s">
        <v>42</v>
      </c>
      <c r="K11" s="31" t="s">
        <v>40</v>
      </c>
      <c r="L11" s="31" t="s">
        <v>40</v>
      </c>
      <c r="M11" s="31" t="s">
        <v>40</v>
      </c>
      <c r="N11" s="31" t="s">
        <v>40</v>
      </c>
      <c r="O11" s="31" t="s">
        <v>40</v>
      </c>
      <c r="P11" s="31" t="s">
        <v>43</v>
      </c>
      <c r="Q11" s="31" t="s">
        <v>42</v>
      </c>
      <c r="R11" s="31" t="s">
        <v>40</v>
      </c>
      <c r="S11" s="31" t="s">
        <v>43</v>
      </c>
      <c r="T11" s="31" t="s">
        <v>40</v>
      </c>
      <c r="U11" s="31" t="s">
        <v>43</v>
      </c>
      <c r="V11" s="31" t="s">
        <v>43</v>
      </c>
      <c r="W11" s="31" t="s">
        <v>41</v>
      </c>
      <c r="X11" s="31" t="s">
        <v>87</v>
      </c>
      <c r="Y11" s="31" t="s">
        <v>88</v>
      </c>
      <c r="Z11" s="31" t="s">
        <v>89</v>
      </c>
      <c r="AA11" s="31" t="s">
        <v>90</v>
      </c>
      <c r="AB11" s="31" t="s">
        <v>91</v>
      </c>
      <c r="AC11" s="31" t="s">
        <v>92</v>
      </c>
      <c r="AD11" s="31" t="s">
        <v>2</v>
      </c>
      <c r="AE11" s="31"/>
      <c r="AF11" s="31"/>
      <c r="AG11" s="31"/>
      <c r="AH11" s="31"/>
      <c r="AI11" s="31"/>
      <c r="AJ11" s="31"/>
      <c r="AK11" s="31"/>
    </row>
    <row r="12" spans="1:38" x14ac:dyDescent="0.2">
      <c r="A12" s="33">
        <v>42000.002891979166</v>
      </c>
      <c r="B12" s="31" t="s">
        <v>93</v>
      </c>
      <c r="D12" s="31" t="s">
        <v>38</v>
      </c>
      <c r="E12" s="31" t="s">
        <v>93</v>
      </c>
      <c r="G12" s="31" t="s">
        <v>93</v>
      </c>
      <c r="H12" s="31" t="s">
        <v>40</v>
      </c>
      <c r="I12" s="31" t="s">
        <v>40</v>
      </c>
      <c r="J12" s="31" t="s">
        <v>40</v>
      </c>
      <c r="K12" s="31" t="s">
        <v>40</v>
      </c>
      <c r="L12" s="31" t="s">
        <v>40</v>
      </c>
      <c r="M12" s="31" t="s">
        <v>40</v>
      </c>
      <c r="N12" s="31" t="s">
        <v>40</v>
      </c>
      <c r="O12" s="31" t="s">
        <v>40</v>
      </c>
      <c r="P12" s="31" t="s">
        <v>40</v>
      </c>
      <c r="Q12" s="31" t="s">
        <v>42</v>
      </c>
      <c r="R12" s="31" t="s">
        <v>42</v>
      </c>
      <c r="S12" s="31" t="s">
        <v>42</v>
      </c>
      <c r="T12" s="31" t="s">
        <v>40</v>
      </c>
      <c r="U12" s="31" t="s">
        <v>40</v>
      </c>
      <c r="V12" s="31" t="s">
        <v>40</v>
      </c>
      <c r="W12" s="31" t="s">
        <v>40</v>
      </c>
      <c r="Y12" s="31" t="s">
        <v>94</v>
      </c>
      <c r="Z12" s="31" t="s">
        <v>95</v>
      </c>
      <c r="AD12" s="31" t="s">
        <v>2</v>
      </c>
      <c r="AE12" s="31"/>
      <c r="AF12" s="31"/>
      <c r="AG12" s="31"/>
      <c r="AH12" s="31"/>
      <c r="AI12" s="31"/>
      <c r="AJ12" s="31"/>
      <c r="AK12" s="31"/>
    </row>
    <row r="13" spans="1:38" x14ac:dyDescent="0.2">
      <c r="A13" s="33">
        <v>41997.841433946764</v>
      </c>
      <c r="B13" s="31" t="s">
        <v>96</v>
      </c>
      <c r="D13" s="31" t="s">
        <v>38</v>
      </c>
      <c r="E13" s="31" t="s">
        <v>97</v>
      </c>
      <c r="F13" s="31" t="s">
        <v>98</v>
      </c>
      <c r="H13" s="31" t="s">
        <v>40</v>
      </c>
      <c r="J13" s="31" t="s">
        <v>42</v>
      </c>
      <c r="K13" s="31" t="s">
        <v>42</v>
      </c>
      <c r="L13" s="31" t="s">
        <v>42</v>
      </c>
      <c r="M13" s="31" t="s">
        <v>41</v>
      </c>
      <c r="N13" s="31" t="s">
        <v>40</v>
      </c>
      <c r="O13" s="31" t="s">
        <v>42</v>
      </c>
      <c r="P13" s="31" t="s">
        <v>40</v>
      </c>
      <c r="Q13" s="31" t="s">
        <v>40</v>
      </c>
      <c r="R13" s="31" t="s">
        <v>42</v>
      </c>
      <c r="S13" s="31" t="s">
        <v>42</v>
      </c>
      <c r="T13" s="31" t="s">
        <v>40</v>
      </c>
      <c r="U13" s="31" t="s">
        <v>40</v>
      </c>
      <c r="V13" s="31" t="s">
        <v>42</v>
      </c>
      <c r="W13" s="31" t="s">
        <v>41</v>
      </c>
      <c r="Y13" s="31" t="s">
        <v>99</v>
      </c>
      <c r="Z13" s="31" t="s">
        <v>100</v>
      </c>
      <c r="AA13" s="31" t="s">
        <v>101</v>
      </c>
      <c r="AB13" s="31" t="s">
        <v>102</v>
      </c>
      <c r="AD13" s="31" t="s">
        <v>2</v>
      </c>
      <c r="AE13" s="31"/>
      <c r="AF13" s="31"/>
      <c r="AG13" s="31"/>
      <c r="AH13" s="31"/>
      <c r="AI13" s="31"/>
      <c r="AJ13" s="31"/>
      <c r="AK13" s="31"/>
    </row>
    <row r="14" spans="1:38" x14ac:dyDescent="0.2">
      <c r="A14" s="33">
        <v>41997.68272986111</v>
      </c>
      <c r="B14" s="31" t="s">
        <v>103</v>
      </c>
      <c r="D14" s="31" t="s">
        <v>69</v>
      </c>
      <c r="E14" s="31" t="s">
        <v>104</v>
      </c>
      <c r="G14" s="31" t="s">
        <v>74</v>
      </c>
      <c r="H14" s="31" t="s">
        <v>42</v>
      </c>
      <c r="I14" s="31" t="s">
        <v>42</v>
      </c>
      <c r="J14" s="31" t="s">
        <v>40</v>
      </c>
      <c r="K14" s="31" t="s">
        <v>40</v>
      </c>
      <c r="L14" s="31" t="s">
        <v>42</v>
      </c>
      <c r="M14" s="31" t="s">
        <v>40</v>
      </c>
      <c r="N14" s="31" t="s">
        <v>40</v>
      </c>
      <c r="O14" s="31" t="s">
        <v>40</v>
      </c>
      <c r="P14" s="31" t="s">
        <v>41</v>
      </c>
      <c r="Q14" s="31" t="s">
        <v>42</v>
      </c>
      <c r="R14" s="31" t="s">
        <v>41</v>
      </c>
      <c r="S14" s="31" t="s">
        <v>42</v>
      </c>
      <c r="T14" s="31" t="s">
        <v>41</v>
      </c>
      <c r="U14" s="31" t="s">
        <v>42</v>
      </c>
      <c r="V14" s="31" t="s">
        <v>40</v>
      </c>
      <c r="W14" s="31" t="s">
        <v>42</v>
      </c>
      <c r="Z14" s="31" t="s">
        <v>105</v>
      </c>
      <c r="AA14" s="31" t="s">
        <v>106</v>
      </c>
      <c r="AB14" s="31" t="s">
        <v>107</v>
      </c>
      <c r="AD14" s="31" t="s">
        <v>2</v>
      </c>
      <c r="AE14" s="31"/>
      <c r="AF14" s="31"/>
      <c r="AG14" s="31"/>
      <c r="AH14" s="31"/>
      <c r="AI14" s="31"/>
      <c r="AJ14" s="31"/>
      <c r="AK14" s="31"/>
    </row>
    <row r="15" spans="1:38" x14ac:dyDescent="0.2">
      <c r="A15" s="33">
        <v>41997.515238287029</v>
      </c>
      <c r="B15" s="31" t="s">
        <v>108</v>
      </c>
      <c r="D15" s="31" t="s">
        <v>38</v>
      </c>
      <c r="E15" s="31" t="s">
        <v>109</v>
      </c>
      <c r="G15" s="31" t="s">
        <v>110</v>
      </c>
      <c r="H15" s="31" t="s">
        <v>42</v>
      </c>
      <c r="I15" s="31" t="s">
        <v>40</v>
      </c>
      <c r="J15" s="31" t="s">
        <v>40</v>
      </c>
      <c r="K15" s="31" t="s">
        <v>40</v>
      </c>
      <c r="L15" s="31" t="s">
        <v>40</v>
      </c>
      <c r="M15" s="31" t="s">
        <v>40</v>
      </c>
      <c r="N15" s="31" t="s">
        <v>40</v>
      </c>
      <c r="O15" s="31" t="s">
        <v>42</v>
      </c>
      <c r="P15" s="31" t="s">
        <v>42</v>
      </c>
      <c r="R15" s="31" t="s">
        <v>40</v>
      </c>
      <c r="S15" s="31" t="s">
        <v>40</v>
      </c>
      <c r="T15" s="31" t="s">
        <v>40</v>
      </c>
      <c r="U15" s="31" t="s">
        <v>42</v>
      </c>
      <c r="V15" s="31" t="s">
        <v>40</v>
      </c>
      <c r="W15" s="31" t="s">
        <v>40</v>
      </c>
      <c r="Y15" s="31" t="s">
        <v>111</v>
      </c>
      <c r="AA15" s="31" t="s">
        <v>112</v>
      </c>
      <c r="AB15" s="31" t="s">
        <v>113</v>
      </c>
      <c r="AD15" s="31" t="s">
        <v>2</v>
      </c>
      <c r="AE15" s="31"/>
      <c r="AF15" s="34" t="s">
        <v>41</v>
      </c>
      <c r="AG15" s="31"/>
      <c r="AH15" s="31"/>
      <c r="AI15" s="31"/>
      <c r="AJ15" s="31"/>
      <c r="AK15" s="31"/>
    </row>
    <row r="16" spans="1:38" x14ac:dyDescent="0.2">
      <c r="A16" s="33">
        <v>41997.556160520835</v>
      </c>
      <c r="B16" s="31" t="s">
        <v>114</v>
      </c>
      <c r="D16" s="31" t="s">
        <v>38</v>
      </c>
      <c r="E16" s="31" t="s">
        <v>115</v>
      </c>
      <c r="G16" s="31" t="s">
        <v>74</v>
      </c>
      <c r="H16" s="31" t="s">
        <v>42</v>
      </c>
      <c r="I16" s="31" t="s">
        <v>41</v>
      </c>
      <c r="J16" s="31" t="s">
        <v>42</v>
      </c>
      <c r="K16" s="31" t="s">
        <v>40</v>
      </c>
      <c r="L16" s="31" t="s">
        <v>40</v>
      </c>
      <c r="M16" s="31" t="s">
        <v>40</v>
      </c>
      <c r="N16" s="31" t="s">
        <v>40</v>
      </c>
      <c r="O16" s="31" t="s">
        <v>40</v>
      </c>
      <c r="P16" s="31" t="s">
        <v>40</v>
      </c>
      <c r="Q16" s="31" t="s">
        <v>43</v>
      </c>
      <c r="R16" s="31" t="s">
        <v>41</v>
      </c>
      <c r="S16" s="31" t="s">
        <v>41</v>
      </c>
      <c r="T16" s="31" t="s">
        <v>42</v>
      </c>
      <c r="U16" s="31" t="s">
        <v>43</v>
      </c>
      <c r="V16" s="31" t="s">
        <v>41</v>
      </c>
      <c r="W16" s="31" t="s">
        <v>41</v>
      </c>
      <c r="X16" s="31" t="s">
        <v>116</v>
      </c>
      <c r="Y16" s="31" t="s">
        <v>117</v>
      </c>
      <c r="Z16" s="31" t="s">
        <v>118</v>
      </c>
      <c r="AA16" s="31" t="s">
        <v>119</v>
      </c>
      <c r="AD16" s="31" t="s">
        <v>2</v>
      </c>
      <c r="AE16" s="31"/>
      <c r="AF16" s="31"/>
      <c r="AG16" s="31"/>
      <c r="AH16" s="31"/>
      <c r="AI16" s="31"/>
      <c r="AJ16" s="31"/>
      <c r="AK16" s="31"/>
    </row>
    <row r="17" spans="1:37" x14ac:dyDescent="0.2">
      <c r="A17" s="33">
        <v>41997.545808923613</v>
      </c>
      <c r="B17" s="31" t="s">
        <v>120</v>
      </c>
      <c r="D17" s="31" t="s">
        <v>38</v>
      </c>
      <c r="E17" s="31" t="s">
        <v>121</v>
      </c>
      <c r="H17" s="31" t="s">
        <v>40</v>
      </c>
      <c r="I17" s="31" t="s">
        <v>40</v>
      </c>
      <c r="J17" s="31" t="s">
        <v>42</v>
      </c>
      <c r="K17" s="31" t="s">
        <v>40</v>
      </c>
      <c r="L17" s="31" t="s">
        <v>40</v>
      </c>
      <c r="M17" s="31" t="s">
        <v>40</v>
      </c>
      <c r="N17" s="31" t="s">
        <v>40</v>
      </c>
      <c r="O17" s="31" t="s">
        <v>40</v>
      </c>
      <c r="P17" s="31" t="s">
        <v>40</v>
      </c>
      <c r="Q17" s="31" t="s">
        <v>40</v>
      </c>
      <c r="R17" s="31" t="s">
        <v>40</v>
      </c>
      <c r="S17" s="31" t="s">
        <v>40</v>
      </c>
      <c r="T17" s="31" t="s">
        <v>40</v>
      </c>
      <c r="U17" s="31" t="s">
        <v>43</v>
      </c>
      <c r="V17" s="31" t="s">
        <v>40</v>
      </c>
      <c r="W17" s="31" t="s">
        <v>41</v>
      </c>
      <c r="Y17" s="31" t="s">
        <v>122</v>
      </c>
      <c r="Z17" s="31" t="s">
        <v>123</v>
      </c>
      <c r="AA17" s="31" t="s">
        <v>124</v>
      </c>
      <c r="AB17" s="31" t="s">
        <v>125</v>
      </c>
      <c r="AD17" s="31" t="s">
        <v>2</v>
      </c>
      <c r="AE17" s="31"/>
      <c r="AF17" s="31"/>
      <c r="AG17" s="31"/>
      <c r="AH17" s="31"/>
      <c r="AI17" s="31"/>
      <c r="AJ17" s="31"/>
      <c r="AK17" s="31"/>
    </row>
    <row r="18" spans="1:37" x14ac:dyDescent="0.2">
      <c r="A18" s="33">
        <v>41997.534796296291</v>
      </c>
      <c r="B18" s="31" t="s">
        <v>126</v>
      </c>
      <c r="D18" s="31" t="s">
        <v>69</v>
      </c>
      <c r="E18" s="31" t="s">
        <v>127</v>
      </c>
      <c r="G18" s="31" t="s">
        <v>69</v>
      </c>
      <c r="H18" s="31" t="s">
        <v>42</v>
      </c>
      <c r="I18" s="31" t="s">
        <v>42</v>
      </c>
      <c r="J18" s="31" t="s">
        <v>42</v>
      </c>
      <c r="L18" s="31" t="s">
        <v>40</v>
      </c>
      <c r="M18" s="31" t="s">
        <v>41</v>
      </c>
      <c r="N18" s="31" t="s">
        <v>40</v>
      </c>
      <c r="O18" s="31" t="s">
        <v>40</v>
      </c>
      <c r="P18" s="31" t="s">
        <v>41</v>
      </c>
      <c r="Q18" s="31" t="s">
        <v>43</v>
      </c>
      <c r="R18" s="31" t="s">
        <v>41</v>
      </c>
      <c r="S18" s="31" t="s">
        <v>41</v>
      </c>
      <c r="T18" s="31" t="s">
        <v>41</v>
      </c>
      <c r="U18" s="31" t="s">
        <v>43</v>
      </c>
      <c r="V18" s="31" t="s">
        <v>40</v>
      </c>
      <c r="W18" s="31" t="s">
        <v>42</v>
      </c>
      <c r="X18" s="31" t="s">
        <v>128</v>
      </c>
      <c r="Y18" s="31" t="s">
        <v>129</v>
      </c>
      <c r="Z18" s="31" t="s">
        <v>130</v>
      </c>
      <c r="AA18" s="31" t="s">
        <v>131</v>
      </c>
      <c r="AB18" s="31" t="s">
        <v>132</v>
      </c>
      <c r="AD18" s="31" t="s">
        <v>2</v>
      </c>
      <c r="AE18" s="31"/>
      <c r="AF18" s="31"/>
      <c r="AG18" s="31"/>
      <c r="AH18" s="31"/>
      <c r="AI18" s="31"/>
      <c r="AJ18" s="31"/>
      <c r="AK18" s="31"/>
    </row>
    <row r="19" spans="1:37" x14ac:dyDescent="0.2">
      <c r="A19" s="33">
        <v>41997.678041851854</v>
      </c>
      <c r="B19" s="31" t="s">
        <v>133</v>
      </c>
      <c r="D19" s="31" t="s">
        <v>3</v>
      </c>
      <c r="H19" s="31" t="s">
        <v>42</v>
      </c>
      <c r="I19" s="31" t="s">
        <v>41</v>
      </c>
      <c r="J19" s="31" t="s">
        <v>40</v>
      </c>
      <c r="K19" s="31" t="s">
        <v>40</v>
      </c>
      <c r="L19" s="31" t="s">
        <v>41</v>
      </c>
      <c r="M19" s="31" t="s">
        <v>40</v>
      </c>
      <c r="N19" s="31" t="s">
        <v>40</v>
      </c>
      <c r="O19" s="31" t="s">
        <v>40</v>
      </c>
      <c r="P19" s="31" t="s">
        <v>42</v>
      </c>
      <c r="Q19" s="31" t="s">
        <v>41</v>
      </c>
      <c r="R19" s="31" t="s">
        <v>41</v>
      </c>
      <c r="S19" s="31" t="s">
        <v>41</v>
      </c>
      <c r="T19" s="31" t="s">
        <v>41</v>
      </c>
      <c r="U19" s="31" t="s">
        <v>41</v>
      </c>
      <c r="V19" s="31" t="s">
        <v>40</v>
      </c>
      <c r="W19" s="31" t="s">
        <v>42</v>
      </c>
      <c r="AB19" s="31" t="s">
        <v>134</v>
      </c>
      <c r="AD19" s="31" t="s">
        <v>2</v>
      </c>
      <c r="AE19" s="31"/>
      <c r="AF19" s="31"/>
      <c r="AG19" s="31"/>
      <c r="AH19" s="31"/>
      <c r="AI19" s="31"/>
      <c r="AJ19" s="31"/>
      <c r="AK19" s="31"/>
    </row>
    <row r="20" spans="1:37" x14ac:dyDescent="0.2">
      <c r="A20" s="33">
        <v>42000.660380266207</v>
      </c>
      <c r="B20" s="31" t="s">
        <v>266</v>
      </c>
      <c r="D20" s="31" t="s">
        <v>3</v>
      </c>
      <c r="G20" s="31" t="s">
        <v>135</v>
      </c>
      <c r="H20" s="31" t="s">
        <v>40</v>
      </c>
      <c r="I20" s="31" t="s">
        <v>41</v>
      </c>
      <c r="J20" s="31" t="s">
        <v>40</v>
      </c>
      <c r="K20" s="31" t="s">
        <v>40</v>
      </c>
      <c r="L20" s="31" t="s">
        <v>42</v>
      </c>
      <c r="M20" s="31" t="s">
        <v>41</v>
      </c>
      <c r="O20" s="31" t="s">
        <v>40</v>
      </c>
      <c r="P20" s="31" t="s">
        <v>41</v>
      </c>
      <c r="Q20" s="31" t="s">
        <v>41</v>
      </c>
      <c r="R20" s="31" t="s">
        <v>40</v>
      </c>
      <c r="S20" s="31" t="s">
        <v>40</v>
      </c>
      <c r="T20" s="31" t="s">
        <v>41</v>
      </c>
      <c r="U20" s="31" t="s">
        <v>41</v>
      </c>
      <c r="V20" s="31" t="s">
        <v>41</v>
      </c>
      <c r="W20" s="31" t="s">
        <v>41</v>
      </c>
      <c r="AB20" s="31" t="s">
        <v>136</v>
      </c>
      <c r="AD20" s="31" t="s">
        <v>2</v>
      </c>
      <c r="AE20" s="33">
        <v>41975.393055555556</v>
      </c>
      <c r="AF20" s="31" t="s">
        <v>137</v>
      </c>
    </row>
    <row r="21" spans="1:37" x14ac:dyDescent="0.2">
      <c r="A21" s="33">
        <v>42000.665556030093</v>
      </c>
      <c r="B21" s="31" t="s">
        <v>267</v>
      </c>
      <c r="D21" s="31" t="s">
        <v>3</v>
      </c>
      <c r="G21" s="31" t="s">
        <v>135</v>
      </c>
      <c r="H21" s="31" t="s">
        <v>40</v>
      </c>
      <c r="I21" s="31" t="s">
        <v>40</v>
      </c>
      <c r="J21" s="31" t="s">
        <v>40</v>
      </c>
      <c r="K21" s="31" t="s">
        <v>40</v>
      </c>
      <c r="L21" s="31" t="s">
        <v>40</v>
      </c>
      <c r="M21" s="31" t="s">
        <v>40</v>
      </c>
      <c r="N21" s="31" t="s">
        <v>40</v>
      </c>
      <c r="O21" s="31" t="s">
        <v>40</v>
      </c>
      <c r="P21" s="31" t="s">
        <v>40</v>
      </c>
      <c r="Q21" s="31" t="s">
        <v>40</v>
      </c>
      <c r="R21" s="31" t="s">
        <v>40</v>
      </c>
      <c r="S21" s="31" t="s">
        <v>40</v>
      </c>
      <c r="T21" s="31" t="s">
        <v>40</v>
      </c>
      <c r="U21" s="31" t="s">
        <v>40</v>
      </c>
      <c r="V21" s="31" t="s">
        <v>40</v>
      </c>
      <c r="W21" s="31" t="s">
        <v>40</v>
      </c>
      <c r="AD21" s="31" t="s">
        <v>2</v>
      </c>
      <c r="AE21" s="33">
        <v>41975.541666666672</v>
      </c>
      <c r="AF21" s="31" t="s">
        <v>138</v>
      </c>
      <c r="AG21" s="31" t="s">
        <v>282</v>
      </c>
      <c r="AH21" s="31" t="s">
        <v>283</v>
      </c>
    </row>
    <row r="22" spans="1:37" x14ac:dyDescent="0.2">
      <c r="A22" s="33">
        <v>42000.667307280091</v>
      </c>
      <c r="B22" s="31" t="s">
        <v>267</v>
      </c>
      <c r="D22" s="31" t="s">
        <v>3</v>
      </c>
      <c r="G22" s="31" t="s">
        <v>135</v>
      </c>
      <c r="H22" s="31" t="s">
        <v>40</v>
      </c>
      <c r="I22" s="31" t="s">
        <v>40</v>
      </c>
      <c r="J22" s="31" t="s">
        <v>40</v>
      </c>
      <c r="K22" s="31" t="s">
        <v>40</v>
      </c>
      <c r="L22" s="31" t="s">
        <v>40</v>
      </c>
      <c r="M22" s="31" t="s">
        <v>40</v>
      </c>
      <c r="N22" s="31" t="s">
        <v>40</v>
      </c>
      <c r="O22" s="31" t="s">
        <v>40</v>
      </c>
      <c r="P22" s="31" t="s">
        <v>40</v>
      </c>
      <c r="Q22" s="31" t="s">
        <v>40</v>
      </c>
      <c r="R22" s="31" t="s">
        <v>40</v>
      </c>
      <c r="S22" s="31" t="s">
        <v>40</v>
      </c>
      <c r="T22" s="31" t="s">
        <v>40</v>
      </c>
      <c r="U22" s="31" t="s">
        <v>40</v>
      </c>
      <c r="V22" s="31" t="s">
        <v>40</v>
      </c>
      <c r="W22" s="31" t="s">
        <v>40</v>
      </c>
      <c r="AB22" s="31" t="s">
        <v>284</v>
      </c>
      <c r="AD22" s="31" t="s">
        <v>2</v>
      </c>
      <c r="AE22" s="33">
        <v>41975.072222222225</v>
      </c>
      <c r="AF22" s="31" t="s">
        <v>137</v>
      </c>
      <c r="AH22" s="31" t="s">
        <v>285</v>
      </c>
    </row>
    <row r="23" spans="1:37" x14ac:dyDescent="0.2">
      <c r="A23" s="33">
        <v>42000.669990949078</v>
      </c>
      <c r="B23" s="31" t="s">
        <v>267</v>
      </c>
      <c r="D23" s="31" t="s">
        <v>3</v>
      </c>
      <c r="G23" s="31" t="s">
        <v>135</v>
      </c>
      <c r="H23" s="31" t="s">
        <v>40</v>
      </c>
      <c r="I23" s="31" t="s">
        <v>40</v>
      </c>
      <c r="J23" s="31" t="s">
        <v>40</v>
      </c>
      <c r="K23" s="31" t="s">
        <v>40</v>
      </c>
      <c r="L23" s="31" t="s">
        <v>40</v>
      </c>
      <c r="M23" s="31" t="s">
        <v>40</v>
      </c>
      <c r="N23" s="31" t="s">
        <v>40</v>
      </c>
      <c r="O23" s="31" t="s">
        <v>40</v>
      </c>
      <c r="P23" s="31" t="s">
        <v>40</v>
      </c>
      <c r="Q23" s="31" t="s">
        <v>40</v>
      </c>
      <c r="R23" s="31" t="s">
        <v>40</v>
      </c>
      <c r="S23" s="31" t="s">
        <v>40</v>
      </c>
      <c r="T23" s="31" t="s">
        <v>40</v>
      </c>
      <c r="U23" s="31" t="s">
        <v>40</v>
      </c>
      <c r="V23" s="31" t="s">
        <v>40</v>
      </c>
      <c r="W23" s="31" t="s">
        <v>40</v>
      </c>
      <c r="AD23" s="31" t="s">
        <v>2</v>
      </c>
      <c r="AE23" s="33">
        <v>41975.395833333328</v>
      </c>
      <c r="AF23" s="31" t="s">
        <v>138</v>
      </c>
      <c r="AG23" s="31" t="s">
        <v>286</v>
      </c>
      <c r="AH23" s="31" t="s">
        <v>139</v>
      </c>
    </row>
    <row r="24" spans="1:37" x14ac:dyDescent="0.2">
      <c r="A24" s="33">
        <v>42000.671403680557</v>
      </c>
      <c r="B24" s="31" t="s">
        <v>267</v>
      </c>
      <c r="D24" s="31" t="s">
        <v>3</v>
      </c>
      <c r="G24" s="31" t="s">
        <v>135</v>
      </c>
      <c r="H24" s="31" t="s">
        <v>40</v>
      </c>
      <c r="I24" s="31" t="s">
        <v>40</v>
      </c>
      <c r="J24" s="31" t="s">
        <v>40</v>
      </c>
      <c r="K24" s="31" t="s">
        <v>40</v>
      </c>
      <c r="L24" s="31" t="s">
        <v>40</v>
      </c>
      <c r="M24" s="31" t="s">
        <v>40</v>
      </c>
      <c r="N24" s="31" t="s">
        <v>40</v>
      </c>
      <c r="O24" s="31" t="s">
        <v>40</v>
      </c>
      <c r="P24" s="31" t="s">
        <v>40</v>
      </c>
      <c r="Q24" s="31" t="s">
        <v>40</v>
      </c>
      <c r="R24" s="31" t="s">
        <v>40</v>
      </c>
      <c r="S24" s="31" t="s">
        <v>40</v>
      </c>
      <c r="T24" s="31" t="s">
        <v>40</v>
      </c>
      <c r="U24" s="31" t="s">
        <v>40</v>
      </c>
      <c r="V24" s="31" t="s">
        <v>40</v>
      </c>
      <c r="W24" s="31" t="s">
        <v>40</v>
      </c>
      <c r="AD24" s="31" t="s">
        <v>2</v>
      </c>
      <c r="AE24" s="33">
        <v>41975.421527777777</v>
      </c>
      <c r="AF24" s="31" t="s">
        <v>138</v>
      </c>
      <c r="AG24" s="31" t="s">
        <v>287</v>
      </c>
      <c r="AH24" s="31" t="s">
        <v>139</v>
      </c>
    </row>
    <row r="25" spans="1:37" x14ac:dyDescent="0.2">
      <c r="A25" s="33">
        <v>42000.672811886572</v>
      </c>
      <c r="B25" s="31" t="s">
        <v>267</v>
      </c>
      <c r="D25" s="31" t="s">
        <v>3</v>
      </c>
      <c r="G25" s="31" t="s">
        <v>135</v>
      </c>
      <c r="H25" s="31" t="s">
        <v>40</v>
      </c>
      <c r="I25" s="31" t="s">
        <v>40</v>
      </c>
      <c r="J25" s="31" t="s">
        <v>40</v>
      </c>
      <c r="K25" s="31" t="s">
        <v>40</v>
      </c>
      <c r="L25" s="31" t="s">
        <v>40</v>
      </c>
      <c r="M25" s="31" t="s">
        <v>40</v>
      </c>
      <c r="N25" s="31" t="s">
        <v>40</v>
      </c>
      <c r="O25" s="31" t="s">
        <v>40</v>
      </c>
      <c r="P25" s="31" t="s">
        <v>40</v>
      </c>
      <c r="Q25" s="31" t="s">
        <v>40</v>
      </c>
      <c r="R25" s="31" t="s">
        <v>40</v>
      </c>
      <c r="S25" s="31" t="s">
        <v>40</v>
      </c>
      <c r="T25" s="31" t="s">
        <v>40</v>
      </c>
      <c r="U25" s="31" t="s">
        <v>40</v>
      </c>
      <c r="V25" s="31" t="s">
        <v>40</v>
      </c>
      <c r="W25" s="31" t="s">
        <v>40</v>
      </c>
      <c r="AD25" s="31" t="s">
        <v>2</v>
      </c>
      <c r="AE25" s="33">
        <v>41975.48819444445</v>
      </c>
      <c r="AF25" s="31" t="s">
        <v>138</v>
      </c>
      <c r="AG25" s="31" t="s">
        <v>140</v>
      </c>
      <c r="AH25" s="31" t="s">
        <v>139</v>
      </c>
    </row>
    <row r="26" spans="1:37" x14ac:dyDescent="0.2">
      <c r="A26" s="33">
        <v>42000.674203865739</v>
      </c>
      <c r="B26" s="31" t="s">
        <v>267</v>
      </c>
      <c r="D26" s="31" t="s">
        <v>3</v>
      </c>
      <c r="G26" s="31" t="s">
        <v>135</v>
      </c>
      <c r="H26" s="31" t="s">
        <v>40</v>
      </c>
      <c r="I26" s="31" t="s">
        <v>40</v>
      </c>
      <c r="J26" s="31" t="s">
        <v>40</v>
      </c>
      <c r="K26" s="31" t="s">
        <v>40</v>
      </c>
      <c r="L26" s="31" t="s">
        <v>40</v>
      </c>
      <c r="M26" s="31" t="s">
        <v>40</v>
      </c>
      <c r="N26" s="31" t="s">
        <v>40</v>
      </c>
      <c r="O26" s="31" t="s">
        <v>40</v>
      </c>
      <c r="P26" s="31" t="s">
        <v>40</v>
      </c>
      <c r="Q26" s="31" t="s">
        <v>40</v>
      </c>
      <c r="R26" s="31" t="s">
        <v>40</v>
      </c>
      <c r="S26" s="31" t="s">
        <v>40</v>
      </c>
      <c r="T26" s="31" t="s">
        <v>40</v>
      </c>
      <c r="U26" s="31" t="s">
        <v>40</v>
      </c>
      <c r="V26" s="31" t="s">
        <v>40</v>
      </c>
      <c r="W26" s="31" t="s">
        <v>40</v>
      </c>
      <c r="AD26" s="31" t="s">
        <v>2</v>
      </c>
      <c r="AE26" s="33">
        <v>41975.601388888885</v>
      </c>
      <c r="AF26" s="31" t="s">
        <v>138</v>
      </c>
      <c r="AG26" s="31" t="s">
        <v>288</v>
      </c>
      <c r="AH26" s="31" t="s">
        <v>139</v>
      </c>
    </row>
    <row r="27" spans="1:37" x14ac:dyDescent="0.2">
      <c r="A27" s="33">
        <v>42000.676269571755</v>
      </c>
      <c r="B27" s="31" t="s">
        <v>267</v>
      </c>
      <c r="D27" s="31" t="s">
        <v>3</v>
      </c>
      <c r="G27" s="31" t="s">
        <v>135</v>
      </c>
      <c r="H27" s="31" t="s">
        <v>40</v>
      </c>
      <c r="I27" s="31" t="s">
        <v>40</v>
      </c>
      <c r="J27" s="31" t="s">
        <v>40</v>
      </c>
      <c r="K27" s="31" t="s">
        <v>40</v>
      </c>
      <c r="L27" s="31" t="s">
        <v>40</v>
      </c>
      <c r="M27" s="31" t="s">
        <v>40</v>
      </c>
      <c r="N27" s="31" t="s">
        <v>40</v>
      </c>
      <c r="O27" s="31" t="s">
        <v>40</v>
      </c>
      <c r="P27" s="31" t="s">
        <v>40</v>
      </c>
      <c r="Q27" s="31" t="s">
        <v>40</v>
      </c>
      <c r="R27" s="31" t="s">
        <v>40</v>
      </c>
      <c r="S27" s="31" t="s">
        <v>40</v>
      </c>
      <c r="T27" s="31" t="s">
        <v>40</v>
      </c>
      <c r="U27" s="31" t="s">
        <v>40</v>
      </c>
      <c r="V27" s="31" t="s">
        <v>40</v>
      </c>
      <c r="W27" s="31" t="s">
        <v>40</v>
      </c>
      <c r="AD27" s="31" t="s">
        <v>2</v>
      </c>
      <c r="AE27" s="33">
        <v>41980.186805555553</v>
      </c>
      <c r="AF27" s="31" t="s">
        <v>138</v>
      </c>
      <c r="AG27" s="31" t="s">
        <v>140</v>
      </c>
      <c r="AH27" s="31" t="s">
        <v>139</v>
      </c>
    </row>
    <row r="28" spans="1:37" x14ac:dyDescent="0.2">
      <c r="A28" s="33">
        <v>42000.683477349543</v>
      </c>
      <c r="B28" s="31" t="s">
        <v>267</v>
      </c>
      <c r="D28" s="31" t="s">
        <v>3</v>
      </c>
      <c r="G28" s="31" t="s">
        <v>135</v>
      </c>
      <c r="H28" s="31" t="s">
        <v>40</v>
      </c>
      <c r="I28" s="31" t="s">
        <v>40</v>
      </c>
      <c r="J28" s="31" t="s">
        <v>40</v>
      </c>
      <c r="K28" s="31" t="s">
        <v>40</v>
      </c>
      <c r="L28" s="31" t="s">
        <v>40</v>
      </c>
      <c r="M28" s="31" t="s">
        <v>40</v>
      </c>
      <c r="N28" s="31" t="s">
        <v>40</v>
      </c>
      <c r="O28" s="31" t="s">
        <v>40</v>
      </c>
      <c r="P28" s="31" t="s">
        <v>40</v>
      </c>
      <c r="Q28" s="31" t="s">
        <v>40</v>
      </c>
      <c r="R28" s="31" t="s">
        <v>40</v>
      </c>
      <c r="S28" s="31" t="s">
        <v>40</v>
      </c>
      <c r="T28" s="31" t="s">
        <v>40</v>
      </c>
      <c r="U28" s="31" t="s">
        <v>40</v>
      </c>
      <c r="V28" s="31" t="s">
        <v>40</v>
      </c>
      <c r="W28" s="31" t="s">
        <v>40</v>
      </c>
      <c r="AD28" s="31" t="s">
        <v>2</v>
      </c>
      <c r="AE28" s="33">
        <v>41980.527083333334</v>
      </c>
      <c r="AF28" s="31" t="s">
        <v>138</v>
      </c>
      <c r="AG28" s="31" t="s">
        <v>140</v>
      </c>
      <c r="AH28" s="31" t="s">
        <v>139</v>
      </c>
    </row>
    <row r="29" spans="1:37" x14ac:dyDescent="0.2">
      <c r="A29" s="33">
        <v>42000.690286469908</v>
      </c>
      <c r="B29" s="31" t="s">
        <v>268</v>
      </c>
      <c r="D29" s="31" t="s">
        <v>3</v>
      </c>
      <c r="G29" s="31" t="s">
        <v>135</v>
      </c>
      <c r="H29" s="31" t="s">
        <v>40</v>
      </c>
      <c r="I29" s="31" t="s">
        <v>40</v>
      </c>
      <c r="J29" s="31" t="s">
        <v>40</v>
      </c>
      <c r="K29" s="31" t="s">
        <v>40</v>
      </c>
      <c r="L29" s="31" t="s">
        <v>40</v>
      </c>
      <c r="M29" s="31" t="s">
        <v>40</v>
      </c>
      <c r="N29" s="31" t="s">
        <v>40</v>
      </c>
      <c r="O29" s="31" t="s">
        <v>40</v>
      </c>
      <c r="P29" s="31" t="s">
        <v>40</v>
      </c>
      <c r="Q29" s="31" t="s">
        <v>40</v>
      </c>
      <c r="R29" s="31" t="s">
        <v>40</v>
      </c>
      <c r="T29" s="31" t="s">
        <v>40</v>
      </c>
      <c r="U29" s="31" t="s">
        <v>40</v>
      </c>
      <c r="V29" s="31" t="s">
        <v>40</v>
      </c>
      <c r="W29" s="31" t="s">
        <v>40</v>
      </c>
      <c r="X29" s="31" t="s">
        <v>141</v>
      </c>
      <c r="Y29" s="31" t="s">
        <v>142</v>
      </c>
      <c r="Z29" s="31" t="s">
        <v>143</v>
      </c>
      <c r="AB29" s="31" t="s">
        <v>144</v>
      </c>
      <c r="AD29" s="31" t="s">
        <v>2</v>
      </c>
      <c r="AE29" s="33">
        <v>41982.679166666669</v>
      </c>
      <c r="AF29" s="31" t="s">
        <v>137</v>
      </c>
    </row>
    <row r="30" spans="1:37" x14ac:dyDescent="0.2">
      <c r="A30" s="33">
        <v>42000.693934409719</v>
      </c>
      <c r="B30" s="31" t="s">
        <v>230</v>
      </c>
      <c r="D30" s="31" t="s">
        <v>38</v>
      </c>
      <c r="E30" s="31" t="s">
        <v>231</v>
      </c>
      <c r="F30" s="31" t="s">
        <v>62</v>
      </c>
      <c r="H30" s="31" t="s">
        <v>40</v>
      </c>
      <c r="I30" s="31" t="s">
        <v>40</v>
      </c>
      <c r="J30" s="31" t="s">
        <v>40</v>
      </c>
      <c r="K30" s="31" t="s">
        <v>40</v>
      </c>
      <c r="L30" s="31" t="s">
        <v>42</v>
      </c>
      <c r="M30" s="31" t="s">
        <v>41</v>
      </c>
      <c r="N30" s="31" t="s">
        <v>40</v>
      </c>
      <c r="O30" s="31" t="s">
        <v>40</v>
      </c>
      <c r="P30" s="31" t="s">
        <v>40</v>
      </c>
      <c r="Q30" s="31" t="s">
        <v>40</v>
      </c>
      <c r="R30" s="31" t="s">
        <v>40</v>
      </c>
      <c r="S30" s="31" t="s">
        <v>40</v>
      </c>
      <c r="T30" s="31" t="s">
        <v>40</v>
      </c>
      <c r="U30" s="31" t="s">
        <v>40</v>
      </c>
      <c r="V30" s="31" t="s">
        <v>40</v>
      </c>
      <c r="W30" s="31" t="s">
        <v>40</v>
      </c>
      <c r="AB30" s="31" t="s">
        <v>145</v>
      </c>
      <c r="AD30" s="31" t="s">
        <v>2</v>
      </c>
      <c r="AE30" s="33">
        <v>41988.73055555555</v>
      </c>
      <c r="AF30" s="31" t="s">
        <v>137</v>
      </c>
      <c r="AI30" s="31" t="s">
        <v>62</v>
      </c>
      <c r="AJ30" s="31"/>
    </row>
    <row r="31" spans="1:37" x14ac:dyDescent="0.2">
      <c r="A31" s="33">
        <v>42000.708260590276</v>
      </c>
      <c r="B31" s="31" t="s">
        <v>257</v>
      </c>
      <c r="D31" s="31" t="s">
        <v>38</v>
      </c>
      <c r="E31" s="31" t="s">
        <v>151</v>
      </c>
      <c r="F31" s="31" t="s">
        <v>151</v>
      </c>
      <c r="H31" s="31" t="s">
        <v>42</v>
      </c>
      <c r="I31" s="31" t="s">
        <v>42</v>
      </c>
      <c r="J31" s="31" t="s">
        <v>42</v>
      </c>
      <c r="K31" s="31" t="s">
        <v>40</v>
      </c>
      <c r="L31" s="31" t="s">
        <v>42</v>
      </c>
      <c r="M31" s="31" t="s">
        <v>41</v>
      </c>
      <c r="N31" s="31" t="s">
        <v>40</v>
      </c>
      <c r="O31" s="31" t="s">
        <v>40</v>
      </c>
      <c r="P31" s="31" t="s">
        <v>40</v>
      </c>
      <c r="Q31" s="31" t="s">
        <v>42</v>
      </c>
      <c r="R31" s="31" t="s">
        <v>42</v>
      </c>
      <c r="S31" s="31" t="s">
        <v>42</v>
      </c>
      <c r="T31" s="31" t="s">
        <v>42</v>
      </c>
      <c r="U31" s="31" t="s">
        <v>42</v>
      </c>
      <c r="V31" s="31" t="s">
        <v>41</v>
      </c>
      <c r="W31" s="31" t="s">
        <v>42</v>
      </c>
      <c r="X31" s="31" t="s">
        <v>146</v>
      </c>
      <c r="Y31" s="31" t="s">
        <v>147</v>
      </c>
      <c r="Z31" s="31" t="s">
        <v>148</v>
      </c>
      <c r="AA31" s="31" t="s">
        <v>149</v>
      </c>
      <c r="AB31" s="31" t="s">
        <v>150</v>
      </c>
      <c r="AD31" s="31" t="s">
        <v>2</v>
      </c>
      <c r="AE31" s="33">
        <v>41989.040277777778</v>
      </c>
      <c r="AF31" s="31" t="s">
        <v>137</v>
      </c>
      <c r="AI31" s="31" t="s">
        <v>151</v>
      </c>
      <c r="AJ31" s="31"/>
    </row>
    <row r="32" spans="1:37" x14ac:dyDescent="0.2">
      <c r="A32" s="33"/>
      <c r="B32" s="31" t="s">
        <v>269</v>
      </c>
      <c r="D32" s="31" t="s">
        <v>3</v>
      </c>
      <c r="G32" s="31" t="s">
        <v>270</v>
      </c>
      <c r="H32" s="31"/>
      <c r="I32" s="31"/>
      <c r="J32" s="31"/>
      <c r="K32" s="31"/>
      <c r="L32" s="31"/>
      <c r="M32" s="31"/>
      <c r="N32" s="31"/>
      <c r="O32" s="31"/>
      <c r="P32" s="31"/>
      <c r="Q32" s="31"/>
      <c r="R32" s="31"/>
      <c r="S32" s="31"/>
      <c r="T32" s="31"/>
      <c r="U32" s="31"/>
      <c r="V32" s="31"/>
      <c r="W32" s="31"/>
      <c r="X32" s="31"/>
      <c r="Y32" s="31"/>
      <c r="Z32" s="31"/>
      <c r="AA32" s="31"/>
      <c r="AB32" s="31"/>
      <c r="AD32" s="31"/>
      <c r="AE32" s="33"/>
      <c r="AF32" s="31"/>
      <c r="AI32" s="31"/>
      <c r="AJ32" s="31"/>
    </row>
    <row r="33" spans="1:36" x14ac:dyDescent="0.2">
      <c r="A33" s="33">
        <v>42000.721169293989</v>
      </c>
      <c r="B33" s="31" t="s">
        <v>258</v>
      </c>
      <c r="D33" s="31" t="s">
        <v>38</v>
      </c>
      <c r="E33" s="31" t="s">
        <v>152</v>
      </c>
      <c r="G33" s="31" t="s">
        <v>152</v>
      </c>
      <c r="H33" s="31" t="s">
        <v>40</v>
      </c>
      <c r="I33" s="31" t="s">
        <v>41</v>
      </c>
      <c r="J33" s="31" t="s">
        <v>42</v>
      </c>
      <c r="K33" s="31" t="s">
        <v>40</v>
      </c>
      <c r="L33" s="31" t="s">
        <v>40</v>
      </c>
      <c r="M33" s="31" t="s">
        <v>40</v>
      </c>
      <c r="N33" s="31" t="s">
        <v>40</v>
      </c>
      <c r="O33" s="31" t="s">
        <v>42</v>
      </c>
      <c r="P33" s="31" t="s">
        <v>40</v>
      </c>
      <c r="Q33" s="31" t="s">
        <v>42</v>
      </c>
      <c r="R33" s="31" t="s">
        <v>41</v>
      </c>
      <c r="S33" s="31" t="s">
        <v>42</v>
      </c>
      <c r="T33" s="31" t="s">
        <v>40</v>
      </c>
      <c r="U33" s="31" t="s">
        <v>42</v>
      </c>
      <c r="V33" s="31" t="s">
        <v>40</v>
      </c>
      <c r="W33" s="31" t="s">
        <v>40</v>
      </c>
      <c r="X33" s="31" t="s">
        <v>153</v>
      </c>
      <c r="Y33" s="31" t="s">
        <v>154</v>
      </c>
      <c r="Z33" s="31" t="s">
        <v>155</v>
      </c>
      <c r="AA33" s="31" t="s">
        <v>156</v>
      </c>
      <c r="AB33" s="31" t="s">
        <v>157</v>
      </c>
      <c r="AD33" s="31" t="s">
        <v>2</v>
      </c>
      <c r="AE33" s="33">
        <v>41991.495833333334</v>
      </c>
      <c r="AF33" s="31" t="s">
        <v>137</v>
      </c>
    </row>
    <row r="34" spans="1:36" x14ac:dyDescent="0.2">
      <c r="A34" s="33">
        <v>42000.73336953704</v>
      </c>
      <c r="B34" s="31" t="s">
        <v>259</v>
      </c>
      <c r="D34" s="31" t="s">
        <v>38</v>
      </c>
      <c r="E34" s="31" t="s">
        <v>260</v>
      </c>
      <c r="F34" s="31" t="s">
        <v>161</v>
      </c>
      <c r="H34" s="31" t="s">
        <v>40</v>
      </c>
      <c r="I34" s="31" t="s">
        <v>41</v>
      </c>
      <c r="J34" s="31" t="s">
        <v>42</v>
      </c>
      <c r="K34" s="31" t="s">
        <v>42</v>
      </c>
      <c r="L34" s="31" t="s">
        <v>42</v>
      </c>
      <c r="M34" s="31" t="s">
        <v>40</v>
      </c>
      <c r="N34" s="31" t="s">
        <v>42</v>
      </c>
      <c r="O34" s="31" t="s">
        <v>40</v>
      </c>
      <c r="P34" s="31" t="s">
        <v>40</v>
      </c>
      <c r="Q34" s="31" t="s">
        <v>42</v>
      </c>
      <c r="R34" s="31" t="s">
        <v>40</v>
      </c>
      <c r="S34" s="31" t="s">
        <v>42</v>
      </c>
      <c r="T34" s="31" t="s">
        <v>42</v>
      </c>
      <c r="U34" s="31" t="s">
        <v>42</v>
      </c>
      <c r="V34" s="31" t="s">
        <v>40</v>
      </c>
      <c r="W34" s="31" t="s">
        <v>40</v>
      </c>
      <c r="Y34" s="31" t="s">
        <v>158</v>
      </c>
      <c r="Z34" s="31" t="s">
        <v>158</v>
      </c>
      <c r="AA34" s="31" t="s">
        <v>159</v>
      </c>
      <c r="AB34" s="31" t="s">
        <v>160</v>
      </c>
      <c r="AD34" s="31" t="s">
        <v>2</v>
      </c>
      <c r="AE34" s="33">
        <v>41991.80069444445</v>
      </c>
      <c r="AF34" s="31" t="s">
        <v>137</v>
      </c>
      <c r="AI34" s="31" t="s">
        <v>161</v>
      </c>
      <c r="AJ34" s="31"/>
    </row>
    <row r="35" spans="1:36" x14ac:dyDescent="0.2">
      <c r="A35" s="33">
        <v>42000.743864074073</v>
      </c>
      <c r="B35" s="31" t="s">
        <v>261</v>
      </c>
      <c r="D35" s="31" t="s">
        <v>38</v>
      </c>
      <c r="E35" s="31" t="s">
        <v>262</v>
      </c>
      <c r="F35" s="31" t="s">
        <v>165</v>
      </c>
      <c r="G35" s="31"/>
      <c r="H35" s="31" t="s">
        <v>42</v>
      </c>
      <c r="I35" s="31" t="s">
        <v>40</v>
      </c>
      <c r="J35" s="31" t="s">
        <v>42</v>
      </c>
      <c r="K35" s="31" t="s">
        <v>42</v>
      </c>
      <c r="L35" s="31" t="s">
        <v>42</v>
      </c>
      <c r="M35" s="31" t="s">
        <v>40</v>
      </c>
      <c r="N35" s="31" t="s">
        <v>40</v>
      </c>
      <c r="O35" s="31" t="s">
        <v>42</v>
      </c>
      <c r="P35" s="31" t="s">
        <v>40</v>
      </c>
      <c r="Q35" s="31" t="s">
        <v>40</v>
      </c>
      <c r="R35" s="31" t="s">
        <v>40</v>
      </c>
      <c r="S35" s="31" t="s">
        <v>40</v>
      </c>
      <c r="T35" s="31" t="s">
        <v>40</v>
      </c>
      <c r="U35" s="31" t="s">
        <v>40</v>
      </c>
      <c r="V35" s="31" t="s">
        <v>42</v>
      </c>
      <c r="W35" s="31" t="s">
        <v>40</v>
      </c>
      <c r="Y35" s="31" t="s">
        <v>162</v>
      </c>
      <c r="AA35" s="31" t="s">
        <v>163</v>
      </c>
      <c r="AB35" s="31" t="s">
        <v>164</v>
      </c>
      <c r="AD35" s="31" t="s">
        <v>2</v>
      </c>
      <c r="AE35" s="33">
        <v>41991.829166666663</v>
      </c>
      <c r="AF35" s="31" t="s">
        <v>137</v>
      </c>
      <c r="AI35" s="31" t="s">
        <v>165</v>
      </c>
      <c r="AJ35" s="31"/>
    </row>
    <row r="36" spans="1:36" x14ac:dyDescent="0.2">
      <c r="A36" s="33">
        <v>42000.749324236109</v>
      </c>
      <c r="B36" s="31" t="s">
        <v>271</v>
      </c>
      <c r="D36" s="31" t="s">
        <v>3</v>
      </c>
      <c r="G36" s="31" t="s">
        <v>166</v>
      </c>
      <c r="H36" s="31" t="s">
        <v>42</v>
      </c>
      <c r="I36" s="31" t="s">
        <v>40</v>
      </c>
      <c r="J36" s="31" t="s">
        <v>40</v>
      </c>
      <c r="K36" s="31" t="s">
        <v>40</v>
      </c>
      <c r="L36" s="31" t="s">
        <v>40</v>
      </c>
      <c r="M36" s="31" t="s">
        <v>40</v>
      </c>
      <c r="N36" s="31" t="s">
        <v>40</v>
      </c>
      <c r="O36" s="31" t="s">
        <v>40</v>
      </c>
      <c r="P36" s="31" t="s">
        <v>40</v>
      </c>
      <c r="Q36" s="31" t="s">
        <v>40</v>
      </c>
      <c r="R36" s="31" t="s">
        <v>40</v>
      </c>
      <c r="S36" s="31" t="s">
        <v>40</v>
      </c>
      <c r="T36" s="31" t="s">
        <v>40</v>
      </c>
      <c r="U36" s="31" t="s">
        <v>40</v>
      </c>
      <c r="V36" s="31" t="s">
        <v>40</v>
      </c>
      <c r="W36" s="31" t="s">
        <v>40</v>
      </c>
      <c r="X36" s="31" t="s">
        <v>167</v>
      </c>
      <c r="Y36" s="31" t="s">
        <v>168</v>
      </c>
      <c r="Z36" s="31" t="s">
        <v>169</v>
      </c>
      <c r="AB36" s="31" t="s">
        <v>170</v>
      </c>
      <c r="AD36" s="31" t="s">
        <v>2</v>
      </c>
      <c r="AE36" s="33">
        <v>41992.668749999997</v>
      </c>
      <c r="AF36" s="31" t="s">
        <v>137</v>
      </c>
    </row>
    <row r="37" spans="1:36" x14ac:dyDescent="0.2">
      <c r="A37" s="33">
        <v>42001.450311909713</v>
      </c>
      <c r="B37" s="31" t="s">
        <v>272</v>
      </c>
      <c r="D37" s="31" t="s">
        <v>3</v>
      </c>
      <c r="G37" s="31" t="s">
        <v>135</v>
      </c>
      <c r="H37" s="31" t="s">
        <v>40</v>
      </c>
      <c r="I37" s="31" t="s">
        <v>41</v>
      </c>
      <c r="J37" s="31" t="s">
        <v>40</v>
      </c>
      <c r="K37" s="31" t="s">
        <v>40</v>
      </c>
      <c r="L37" s="31" t="s">
        <v>40</v>
      </c>
      <c r="M37" s="31" t="s">
        <v>40</v>
      </c>
      <c r="N37" s="31" t="s">
        <v>40</v>
      </c>
      <c r="O37" s="31" t="s">
        <v>40</v>
      </c>
      <c r="P37" s="31" t="s">
        <v>40</v>
      </c>
      <c r="Q37" s="31" t="s">
        <v>42</v>
      </c>
      <c r="R37" s="31" t="s">
        <v>42</v>
      </c>
      <c r="S37" s="31" t="s">
        <v>42</v>
      </c>
      <c r="T37" s="31" t="s">
        <v>40</v>
      </c>
      <c r="U37" s="31" t="s">
        <v>40</v>
      </c>
      <c r="V37" s="31" t="s">
        <v>40</v>
      </c>
      <c r="W37" s="31" t="s">
        <v>40</v>
      </c>
      <c r="X37" s="31" t="s">
        <v>171</v>
      </c>
      <c r="Y37" s="31" t="s">
        <v>172</v>
      </c>
      <c r="Z37" s="31" t="s">
        <v>173</v>
      </c>
      <c r="AA37" s="31" t="s">
        <v>174</v>
      </c>
      <c r="AB37" s="31" t="s">
        <v>175</v>
      </c>
      <c r="AD37" s="31" t="s">
        <v>2</v>
      </c>
      <c r="AE37" s="33">
        <v>41995.099305555559</v>
      </c>
      <c r="AF37" s="31" t="s">
        <v>137</v>
      </c>
    </row>
    <row r="38" spans="1:36" x14ac:dyDescent="0.2">
      <c r="A38" s="33">
        <v>42001.945623321757</v>
      </c>
      <c r="B38" s="31" t="s">
        <v>232</v>
      </c>
      <c r="D38" s="31" t="s">
        <v>38</v>
      </c>
      <c r="E38" s="31" t="s">
        <v>176</v>
      </c>
      <c r="G38" s="31" t="s">
        <v>176</v>
      </c>
      <c r="H38" s="31" t="s">
        <v>42</v>
      </c>
      <c r="I38" s="31" t="s">
        <v>40</v>
      </c>
      <c r="J38" s="31" t="s">
        <v>42</v>
      </c>
      <c r="L38" s="31" t="s">
        <v>40</v>
      </c>
      <c r="M38" s="31" t="s">
        <v>42</v>
      </c>
      <c r="N38" s="31" t="s">
        <v>40</v>
      </c>
      <c r="O38" s="31" t="s">
        <v>42</v>
      </c>
      <c r="P38" s="31" t="s">
        <v>40</v>
      </c>
      <c r="Q38" s="31" t="s">
        <v>40</v>
      </c>
      <c r="R38" s="31" t="s">
        <v>42</v>
      </c>
      <c r="S38" s="31" t="s">
        <v>42</v>
      </c>
      <c r="T38" s="31" t="s">
        <v>40</v>
      </c>
      <c r="U38" s="31" t="s">
        <v>40</v>
      </c>
      <c r="V38" s="31" t="s">
        <v>40</v>
      </c>
      <c r="W38" s="31" t="s">
        <v>40</v>
      </c>
      <c r="X38" s="31" t="s">
        <v>177</v>
      </c>
      <c r="Y38" s="31" t="s">
        <v>178</v>
      </c>
      <c r="AB38" s="31" t="s">
        <v>179</v>
      </c>
      <c r="AD38" s="31" t="s">
        <v>2</v>
      </c>
      <c r="AE38" s="33">
        <v>41997.697222222225</v>
      </c>
      <c r="AF38" s="31" t="s">
        <v>137</v>
      </c>
    </row>
    <row r="39" spans="1:36" x14ac:dyDescent="0.2">
      <c r="A39" s="33">
        <v>42001.948749803239</v>
      </c>
      <c r="B39" s="31" t="s">
        <v>263</v>
      </c>
      <c r="D39" s="31" t="s">
        <v>38</v>
      </c>
      <c r="E39" s="31" t="s">
        <v>180</v>
      </c>
      <c r="G39" s="31" t="s">
        <v>180</v>
      </c>
      <c r="H39" s="31" t="s">
        <v>40</v>
      </c>
      <c r="I39" s="31" t="s">
        <v>42</v>
      </c>
      <c r="J39" s="31" t="s">
        <v>42</v>
      </c>
      <c r="K39" s="31" t="s">
        <v>40</v>
      </c>
      <c r="L39" s="31" t="s">
        <v>40</v>
      </c>
      <c r="M39" s="31" t="s">
        <v>40</v>
      </c>
      <c r="N39" s="31" t="s">
        <v>40</v>
      </c>
      <c r="O39" s="31" t="s">
        <v>40</v>
      </c>
      <c r="P39" s="31" t="s">
        <v>40</v>
      </c>
      <c r="Q39" s="31" t="s">
        <v>40</v>
      </c>
      <c r="R39" s="31" t="s">
        <v>42</v>
      </c>
      <c r="S39" s="31" t="s">
        <v>42</v>
      </c>
      <c r="T39" s="31" t="s">
        <v>40</v>
      </c>
      <c r="U39" s="31" t="s">
        <v>40</v>
      </c>
      <c r="V39" s="31" t="s">
        <v>40</v>
      </c>
      <c r="W39" s="31" t="s">
        <v>40</v>
      </c>
      <c r="X39" s="31" t="s">
        <v>181</v>
      </c>
      <c r="Y39" s="31" t="s">
        <v>182</v>
      </c>
      <c r="AA39" s="31" t="s">
        <v>181</v>
      </c>
      <c r="AD39" s="31" t="s">
        <v>2</v>
      </c>
      <c r="AE39" s="33">
        <v>41997.375694444447</v>
      </c>
      <c r="AF39" s="31" t="s">
        <v>137</v>
      </c>
    </row>
    <row r="40" spans="1:36" x14ac:dyDescent="0.2">
      <c r="A40" s="33">
        <v>42002.004574050923</v>
      </c>
      <c r="B40" s="31" t="s">
        <v>233</v>
      </c>
      <c r="D40" s="31" t="s">
        <v>38</v>
      </c>
      <c r="E40" s="31" t="s">
        <v>183</v>
      </c>
      <c r="G40" s="31" t="s">
        <v>183</v>
      </c>
      <c r="H40" s="31" t="s">
        <v>41</v>
      </c>
      <c r="I40" s="31" t="s">
        <v>41</v>
      </c>
      <c r="J40" s="31" t="s">
        <v>42</v>
      </c>
      <c r="K40" s="31" t="s">
        <v>42</v>
      </c>
      <c r="L40" s="31" t="s">
        <v>42</v>
      </c>
      <c r="M40" s="31" t="s">
        <v>41</v>
      </c>
      <c r="N40" s="31" t="s">
        <v>42</v>
      </c>
      <c r="O40" s="31" t="s">
        <v>42</v>
      </c>
      <c r="P40" s="31" t="s">
        <v>42</v>
      </c>
      <c r="Q40" s="31" t="s">
        <v>42</v>
      </c>
      <c r="R40" s="31" t="s">
        <v>41</v>
      </c>
      <c r="S40" s="31" t="s">
        <v>42</v>
      </c>
      <c r="T40" s="31" t="s">
        <v>42</v>
      </c>
      <c r="U40" s="31" t="s">
        <v>40</v>
      </c>
      <c r="V40" s="31" t="s">
        <v>42</v>
      </c>
      <c r="W40" s="31" t="s">
        <v>40</v>
      </c>
      <c r="X40" s="31" t="s">
        <v>184</v>
      </c>
      <c r="Y40" s="31" t="s">
        <v>185</v>
      </c>
      <c r="Z40" s="31" t="s">
        <v>186</v>
      </c>
      <c r="AA40" s="31" t="s">
        <v>187</v>
      </c>
      <c r="AB40" s="31" t="s">
        <v>188</v>
      </c>
      <c r="AD40" s="31" t="s">
        <v>2</v>
      </c>
      <c r="AE40" s="33">
        <v>41997.460416666669</v>
      </c>
      <c r="AF40" s="31" t="s">
        <v>137</v>
      </c>
    </row>
    <row r="41" spans="1:36" x14ac:dyDescent="0.2">
      <c r="A41" s="33">
        <v>42002.007475393519</v>
      </c>
      <c r="B41" s="31" t="s">
        <v>264</v>
      </c>
      <c r="D41" s="31" t="s">
        <v>38</v>
      </c>
      <c r="E41" s="31" t="s">
        <v>189</v>
      </c>
      <c r="G41" s="31" t="s">
        <v>189</v>
      </c>
      <c r="H41" s="31" t="s">
        <v>40</v>
      </c>
      <c r="I41" s="31" t="s">
        <v>40</v>
      </c>
      <c r="J41" s="31" t="s">
        <v>40</v>
      </c>
      <c r="K41" s="31" t="s">
        <v>40</v>
      </c>
      <c r="L41" s="31" t="s">
        <v>40</v>
      </c>
      <c r="M41" s="31" t="s">
        <v>40</v>
      </c>
      <c r="N41" s="31" t="s">
        <v>40</v>
      </c>
      <c r="O41" s="31" t="s">
        <v>40</v>
      </c>
      <c r="P41" s="31" t="s">
        <v>40</v>
      </c>
      <c r="Q41" s="31" t="s">
        <v>40</v>
      </c>
      <c r="R41" s="31" t="s">
        <v>40</v>
      </c>
      <c r="S41" s="31" t="s">
        <v>40</v>
      </c>
      <c r="T41" s="31" t="s">
        <v>40</v>
      </c>
      <c r="U41" s="31" t="s">
        <v>40</v>
      </c>
      <c r="V41" s="31" t="s">
        <v>40</v>
      </c>
      <c r="W41" s="31" t="s">
        <v>40</v>
      </c>
      <c r="X41" s="31" t="s">
        <v>190</v>
      </c>
      <c r="Y41" s="31" t="s">
        <v>190</v>
      </c>
      <c r="Z41" s="31" t="s">
        <v>190</v>
      </c>
      <c r="AA41" s="31" t="s">
        <v>190</v>
      </c>
      <c r="AB41" s="31" t="s">
        <v>190</v>
      </c>
      <c r="AC41" s="31" t="s">
        <v>190</v>
      </c>
      <c r="AD41" s="31" t="s">
        <v>2</v>
      </c>
      <c r="AE41" s="33">
        <v>41997.74722222222</v>
      </c>
      <c r="AF41" s="31" t="s">
        <v>137</v>
      </c>
    </row>
    <row r="42" spans="1:36" x14ac:dyDescent="0.2">
      <c r="A42" s="33">
        <v>42002.026147812503</v>
      </c>
      <c r="B42" s="31" t="s">
        <v>265</v>
      </c>
      <c r="D42" s="31" t="s">
        <v>38</v>
      </c>
      <c r="E42" s="31" t="s">
        <v>191</v>
      </c>
      <c r="G42" s="31" t="s">
        <v>191</v>
      </c>
      <c r="H42" s="31" t="s">
        <v>42</v>
      </c>
      <c r="I42" s="31" t="s">
        <v>43</v>
      </c>
      <c r="J42" s="31" t="s">
        <v>42</v>
      </c>
      <c r="K42" s="31" t="s">
        <v>42</v>
      </c>
      <c r="L42" s="31" t="s">
        <v>40</v>
      </c>
      <c r="M42" s="31" t="s">
        <v>40</v>
      </c>
      <c r="N42" s="31" t="s">
        <v>40</v>
      </c>
      <c r="O42" s="31" t="s">
        <v>42</v>
      </c>
      <c r="P42" s="31" t="s">
        <v>43</v>
      </c>
      <c r="Q42" s="31" t="s">
        <v>42</v>
      </c>
      <c r="R42" s="31" t="s">
        <v>41</v>
      </c>
      <c r="S42" s="31" t="s">
        <v>42</v>
      </c>
      <c r="T42" s="31" t="s">
        <v>42</v>
      </c>
      <c r="U42" s="31" t="s">
        <v>40</v>
      </c>
      <c r="V42" s="31" t="s">
        <v>42</v>
      </c>
      <c r="W42" s="31" t="s">
        <v>40</v>
      </c>
      <c r="X42" s="31" t="s">
        <v>192</v>
      </c>
      <c r="Y42" s="31" t="s">
        <v>193</v>
      </c>
      <c r="Z42" s="31" t="s">
        <v>194</v>
      </c>
      <c r="AA42" s="31" t="s">
        <v>195</v>
      </c>
      <c r="AB42" s="31" t="s">
        <v>196</v>
      </c>
      <c r="AD42" s="31" t="s">
        <v>2</v>
      </c>
      <c r="AE42" s="33">
        <v>41997.40902777778</v>
      </c>
      <c r="AF42" s="31" t="s">
        <v>137</v>
      </c>
    </row>
    <row r="43" spans="1:36" x14ac:dyDescent="0.2">
      <c r="A43" s="33">
        <v>42002.040432256945</v>
      </c>
      <c r="B43" s="31" t="s">
        <v>234</v>
      </c>
      <c r="D43" s="31" t="s">
        <v>38</v>
      </c>
      <c r="E43" s="31" t="s">
        <v>197</v>
      </c>
      <c r="F43" s="31" t="s">
        <v>198</v>
      </c>
      <c r="G43" s="31" t="s">
        <v>199</v>
      </c>
      <c r="H43" s="31" t="s">
        <v>42</v>
      </c>
      <c r="J43" s="31" t="s">
        <v>42</v>
      </c>
      <c r="K43" s="31" t="s">
        <v>40</v>
      </c>
      <c r="L43" s="31" t="s">
        <v>42</v>
      </c>
      <c r="M43" s="31" t="s">
        <v>41</v>
      </c>
      <c r="N43" s="31" t="s">
        <v>42</v>
      </c>
      <c r="O43" s="31" t="s">
        <v>42</v>
      </c>
      <c r="P43" s="31" t="s">
        <v>43</v>
      </c>
      <c r="Q43" s="31" t="s">
        <v>40</v>
      </c>
      <c r="R43" s="31" t="s">
        <v>40</v>
      </c>
      <c r="S43" s="31" t="s">
        <v>42</v>
      </c>
      <c r="T43" s="31" t="s">
        <v>43</v>
      </c>
      <c r="U43" s="31" t="s">
        <v>40</v>
      </c>
      <c r="V43" s="31" t="s">
        <v>41</v>
      </c>
      <c r="W43" s="31" t="s">
        <v>41</v>
      </c>
      <c r="AD43" s="31" t="s">
        <v>2</v>
      </c>
      <c r="AE43" s="33">
        <v>41995.974305555559</v>
      </c>
      <c r="AF43" s="31" t="s">
        <v>137</v>
      </c>
    </row>
    <row r="44" spans="1:36" x14ac:dyDescent="0.2">
      <c r="A44" s="33">
        <v>42002.050509953704</v>
      </c>
      <c r="B44" s="31" t="s">
        <v>200</v>
      </c>
      <c r="D44" s="31" t="s">
        <v>38</v>
      </c>
      <c r="E44" s="31" t="s">
        <v>201</v>
      </c>
      <c r="F44" s="31" t="s">
        <v>198</v>
      </c>
      <c r="H44" s="31" t="s">
        <v>41</v>
      </c>
      <c r="I44" s="31" t="s">
        <v>41</v>
      </c>
      <c r="J44" s="31" t="s">
        <v>42</v>
      </c>
      <c r="M44" s="31" t="s">
        <v>41</v>
      </c>
      <c r="N44" s="31" t="s">
        <v>40</v>
      </c>
      <c r="O44" s="31" t="s">
        <v>42</v>
      </c>
      <c r="P44" s="31" t="s">
        <v>42</v>
      </c>
      <c r="R44" s="31" t="s">
        <v>40</v>
      </c>
      <c r="S44" s="31" t="s">
        <v>43</v>
      </c>
      <c r="T44" s="31" t="s">
        <v>40</v>
      </c>
      <c r="U44" s="31" t="s">
        <v>40</v>
      </c>
      <c r="V44" s="31" t="s">
        <v>40</v>
      </c>
      <c r="W44" s="31" t="s">
        <v>41</v>
      </c>
      <c r="AD44" s="31" t="s">
        <v>2</v>
      </c>
      <c r="AE44" s="33">
        <v>41995.777083333334</v>
      </c>
      <c r="AF44" s="31" t="s">
        <v>137</v>
      </c>
      <c r="AI44" s="31" t="s">
        <v>202</v>
      </c>
    </row>
    <row r="45" spans="1:36" x14ac:dyDescent="0.2">
      <c r="A45" s="33">
        <v>42002.437023668987</v>
      </c>
      <c r="B45" s="31" t="s">
        <v>246</v>
      </c>
      <c r="D45" s="31" t="s">
        <v>38</v>
      </c>
      <c r="E45" s="31" t="s">
        <v>247</v>
      </c>
      <c r="G45" s="31" t="s">
        <v>248</v>
      </c>
      <c r="H45" s="31" t="s">
        <v>40</v>
      </c>
      <c r="I45" s="31" t="s">
        <v>41</v>
      </c>
      <c r="J45" s="31" t="s">
        <v>40</v>
      </c>
      <c r="K45" s="31" t="s">
        <v>42</v>
      </c>
      <c r="L45" s="31" t="s">
        <v>42</v>
      </c>
      <c r="M45" s="31" t="s">
        <v>41</v>
      </c>
      <c r="N45" s="31" t="s">
        <v>42</v>
      </c>
      <c r="O45" s="31" t="s">
        <v>42</v>
      </c>
      <c r="P45" s="31" t="s">
        <v>42</v>
      </c>
      <c r="Q45" s="31" t="s">
        <v>40</v>
      </c>
      <c r="R45" s="31" t="s">
        <v>41</v>
      </c>
      <c r="S45" s="31" t="s">
        <v>43</v>
      </c>
      <c r="T45" s="31" t="s">
        <v>40</v>
      </c>
      <c r="U45" s="31" t="s">
        <v>40</v>
      </c>
      <c r="V45" s="31" t="s">
        <v>40</v>
      </c>
      <c r="W45" s="31" t="s">
        <v>40</v>
      </c>
      <c r="AB45" s="31" t="s">
        <v>249</v>
      </c>
      <c r="AD45" s="31" t="s">
        <v>2</v>
      </c>
      <c r="AE45" s="33">
        <v>41997.672222222223</v>
      </c>
      <c r="AF45" s="31" t="s">
        <v>137</v>
      </c>
    </row>
    <row r="46" spans="1:36" x14ac:dyDescent="0.2">
      <c r="A46" s="33">
        <v>42002.448714131941</v>
      </c>
      <c r="B46" s="31" t="s">
        <v>235</v>
      </c>
      <c r="D46" s="31" t="s">
        <v>38</v>
      </c>
      <c r="E46" s="31" t="s">
        <v>236</v>
      </c>
      <c r="G46" s="31" t="s">
        <v>236</v>
      </c>
      <c r="H46" s="31" t="s">
        <v>42</v>
      </c>
      <c r="I46" s="31" t="s">
        <v>40</v>
      </c>
      <c r="J46" s="31" t="s">
        <v>42</v>
      </c>
      <c r="K46" s="31" t="s">
        <v>40</v>
      </c>
      <c r="L46" s="31" t="s">
        <v>42</v>
      </c>
      <c r="M46" s="31" t="s">
        <v>40</v>
      </c>
      <c r="N46" s="31" t="s">
        <v>40</v>
      </c>
      <c r="O46" s="31" t="s">
        <v>40</v>
      </c>
      <c r="P46" s="31" t="s">
        <v>40</v>
      </c>
      <c r="Q46" s="31" t="s">
        <v>42</v>
      </c>
      <c r="R46" s="31" t="s">
        <v>41</v>
      </c>
      <c r="S46" s="31" t="s">
        <v>41</v>
      </c>
      <c r="T46" s="31" t="s">
        <v>42</v>
      </c>
      <c r="U46" s="31" t="s">
        <v>42</v>
      </c>
      <c r="V46" s="31" t="s">
        <v>40</v>
      </c>
      <c r="W46" s="31" t="s">
        <v>40</v>
      </c>
      <c r="Y46" s="31" t="s">
        <v>237</v>
      </c>
      <c r="Z46" s="31" t="s">
        <v>238</v>
      </c>
      <c r="AA46" s="31" t="s">
        <v>239</v>
      </c>
      <c r="AD46" s="31" t="s">
        <v>2</v>
      </c>
      <c r="AE46" s="33">
        <v>41997.738888888889</v>
      </c>
      <c r="AF46" s="31" t="s">
        <v>137</v>
      </c>
    </row>
    <row r="47" spans="1:36" x14ac:dyDescent="0.2">
      <c r="A47" s="33">
        <v>42002.533247384257</v>
      </c>
      <c r="B47" s="31" t="s">
        <v>103</v>
      </c>
      <c r="D47" s="31" t="s">
        <v>38</v>
      </c>
      <c r="E47" s="31" t="s">
        <v>240</v>
      </c>
      <c r="G47" s="31" t="s">
        <v>241</v>
      </c>
      <c r="H47" s="31" t="s">
        <v>42</v>
      </c>
      <c r="I47" s="31" t="s">
        <v>42</v>
      </c>
      <c r="J47" s="31" t="s">
        <v>42</v>
      </c>
      <c r="K47" s="31" t="s">
        <v>40</v>
      </c>
      <c r="L47" s="31" t="s">
        <v>42</v>
      </c>
      <c r="M47" s="31" t="s">
        <v>41</v>
      </c>
      <c r="N47" s="31" t="s">
        <v>40</v>
      </c>
      <c r="O47" s="31" t="s">
        <v>42</v>
      </c>
      <c r="P47" s="31" t="s">
        <v>41</v>
      </c>
      <c r="Q47" s="31" t="s">
        <v>42</v>
      </c>
      <c r="R47" s="31" t="s">
        <v>41</v>
      </c>
      <c r="S47" s="31" t="s">
        <v>40</v>
      </c>
      <c r="T47" s="31" t="s">
        <v>40</v>
      </c>
      <c r="U47" s="31" t="s">
        <v>42</v>
      </c>
      <c r="V47" s="31" t="s">
        <v>40</v>
      </c>
      <c r="W47" s="31" t="s">
        <v>42</v>
      </c>
      <c r="X47" s="31" t="s">
        <v>242</v>
      </c>
      <c r="Z47" s="31" t="s">
        <v>243</v>
      </c>
      <c r="AA47" s="31" t="s">
        <v>244</v>
      </c>
      <c r="AB47" s="31" t="s">
        <v>245</v>
      </c>
      <c r="AD47" s="31" t="s">
        <v>2</v>
      </c>
      <c r="AE47" s="33">
        <v>41996.359027777777</v>
      </c>
      <c r="AF47" s="31" t="s">
        <v>137</v>
      </c>
    </row>
    <row r="48" spans="1:36" x14ac:dyDescent="0.2">
      <c r="A48" s="33">
        <v>42002.537703877315</v>
      </c>
      <c r="B48" s="31" t="s">
        <v>251</v>
      </c>
      <c r="E48" s="31" t="s">
        <v>252</v>
      </c>
      <c r="G48" s="31" t="s">
        <v>253</v>
      </c>
      <c r="H48" s="31" t="s">
        <v>40</v>
      </c>
      <c r="I48" s="31" t="s">
        <v>40</v>
      </c>
      <c r="J48" s="31" t="s">
        <v>40</v>
      </c>
      <c r="K48" s="31" t="s">
        <v>40</v>
      </c>
      <c r="L48" s="31" t="s">
        <v>40</v>
      </c>
      <c r="M48" s="31" t="s">
        <v>42</v>
      </c>
      <c r="N48" s="31" t="s">
        <v>40</v>
      </c>
      <c r="O48" s="31" t="s">
        <v>40</v>
      </c>
      <c r="P48" s="31" t="s">
        <v>40</v>
      </c>
      <c r="Q48" s="31" t="s">
        <v>42</v>
      </c>
      <c r="R48" s="31" t="s">
        <v>42</v>
      </c>
      <c r="S48" s="31" t="s">
        <v>40</v>
      </c>
      <c r="T48" s="31" t="s">
        <v>40</v>
      </c>
      <c r="U48" s="31" t="s">
        <v>42</v>
      </c>
      <c r="V48" s="31" t="s">
        <v>40</v>
      </c>
      <c r="W48" s="31" t="s">
        <v>40</v>
      </c>
      <c r="Z48" s="31" t="s">
        <v>254</v>
      </c>
      <c r="AA48" s="31" t="s">
        <v>255</v>
      </c>
      <c r="AB48" s="31" t="s">
        <v>256</v>
      </c>
      <c r="AD48" s="31" t="s">
        <v>2</v>
      </c>
      <c r="AE48" s="33">
        <v>41997.916666666672</v>
      </c>
      <c r="AF48" s="31" t="s">
        <v>137</v>
      </c>
    </row>
    <row r="49" spans="1:36" x14ac:dyDescent="0.2">
      <c r="A49" s="33">
        <v>42002.56378113426</v>
      </c>
      <c r="B49" s="31" t="s">
        <v>273</v>
      </c>
      <c r="D49" s="31" t="s">
        <v>3</v>
      </c>
      <c r="G49" s="31" t="s">
        <v>273</v>
      </c>
      <c r="H49" s="31" t="s">
        <v>42</v>
      </c>
      <c r="I49" s="31" t="s">
        <v>41</v>
      </c>
      <c r="J49" s="31" t="s">
        <v>40</v>
      </c>
      <c r="K49" s="31" t="s">
        <v>40</v>
      </c>
      <c r="L49" s="31" t="s">
        <v>40</v>
      </c>
      <c r="M49" s="31" t="s">
        <v>40</v>
      </c>
      <c r="N49" s="31" t="s">
        <v>42</v>
      </c>
      <c r="O49" s="31" t="s">
        <v>42</v>
      </c>
      <c r="P49" s="31" t="s">
        <v>42</v>
      </c>
      <c r="Q49" s="31" t="s">
        <v>41</v>
      </c>
      <c r="R49" s="31" t="s">
        <v>41</v>
      </c>
      <c r="S49" s="31" t="s">
        <v>41</v>
      </c>
      <c r="T49" s="31" t="s">
        <v>41</v>
      </c>
      <c r="U49" s="31" t="s">
        <v>41</v>
      </c>
      <c r="V49" s="31" t="s">
        <v>40</v>
      </c>
      <c r="W49" s="31" t="s">
        <v>40</v>
      </c>
      <c r="X49" s="31" t="s">
        <v>274</v>
      </c>
      <c r="Y49" s="31" t="s">
        <v>275</v>
      </c>
      <c r="Z49" s="31" t="s">
        <v>275</v>
      </c>
      <c r="AA49" s="31" t="s">
        <v>276</v>
      </c>
      <c r="AD49" s="31" t="s">
        <v>2</v>
      </c>
      <c r="AE49" s="33">
        <v>41997.711111111115</v>
      </c>
      <c r="AF49" s="31" t="s">
        <v>137</v>
      </c>
    </row>
    <row r="50" spans="1:36" x14ac:dyDescent="0.2">
      <c r="A50" s="33">
        <v>42002.850299675927</v>
      </c>
      <c r="B50" s="31" t="s">
        <v>289</v>
      </c>
      <c r="D50" s="31" t="s">
        <v>38</v>
      </c>
      <c r="E50" s="31" t="s">
        <v>151</v>
      </c>
      <c r="F50" s="31" t="s">
        <v>151</v>
      </c>
      <c r="H50" s="31" t="s">
        <v>42</v>
      </c>
      <c r="I50" s="31" t="s">
        <v>42</v>
      </c>
      <c r="J50" s="31" t="s">
        <v>42</v>
      </c>
      <c r="K50" s="31" t="s">
        <v>40</v>
      </c>
      <c r="L50" s="31" t="s">
        <v>42</v>
      </c>
      <c r="M50" s="31" t="s">
        <v>41</v>
      </c>
      <c r="N50" s="31" t="s">
        <v>40</v>
      </c>
      <c r="O50" s="31" t="s">
        <v>42</v>
      </c>
      <c r="P50" s="31" t="s">
        <v>43</v>
      </c>
      <c r="Q50" s="31" t="s">
        <v>42</v>
      </c>
      <c r="R50" s="31" t="s">
        <v>42</v>
      </c>
      <c r="S50" s="31" t="s">
        <v>42</v>
      </c>
      <c r="T50" s="31" t="s">
        <v>40</v>
      </c>
      <c r="U50" s="31" t="s">
        <v>40</v>
      </c>
      <c r="V50" s="31" t="s">
        <v>42</v>
      </c>
      <c r="W50" s="31" t="s">
        <v>42</v>
      </c>
      <c r="AD50" s="31" t="s">
        <v>2</v>
      </c>
      <c r="AE50" s="33">
        <v>41965.981249999997</v>
      </c>
      <c r="AF50" s="31" t="s">
        <v>137</v>
      </c>
      <c r="AI50" s="31" t="s">
        <v>151</v>
      </c>
    </row>
    <row r="51" spans="1:36" x14ac:dyDescent="0.2">
      <c r="A51" s="33">
        <v>42002.878783888889</v>
      </c>
      <c r="B51" s="31" t="s">
        <v>290</v>
      </c>
      <c r="D51" s="31" t="s">
        <v>38</v>
      </c>
      <c r="E51" s="31" t="s">
        <v>291</v>
      </c>
      <c r="F51" s="31" t="s">
        <v>198</v>
      </c>
      <c r="H51" s="31" t="s">
        <v>42</v>
      </c>
      <c r="I51" s="31" t="s">
        <v>41</v>
      </c>
      <c r="J51" s="31" t="s">
        <v>42</v>
      </c>
      <c r="K51" s="31" t="s">
        <v>40</v>
      </c>
      <c r="L51" s="31" t="s">
        <v>42</v>
      </c>
      <c r="M51" s="31" t="s">
        <v>41</v>
      </c>
      <c r="N51" s="31" t="s">
        <v>40</v>
      </c>
      <c r="O51" s="31" t="s">
        <v>42</v>
      </c>
      <c r="P51" s="31" t="s">
        <v>42</v>
      </c>
      <c r="Q51" s="31" t="s">
        <v>42</v>
      </c>
      <c r="R51" s="31" t="s">
        <v>41</v>
      </c>
      <c r="S51" s="31" t="s">
        <v>41</v>
      </c>
      <c r="T51" s="31" t="s">
        <v>41</v>
      </c>
      <c r="U51" s="31" t="s">
        <v>42</v>
      </c>
      <c r="V51" s="31" t="s">
        <v>43</v>
      </c>
      <c r="W51" s="31" t="s">
        <v>42</v>
      </c>
      <c r="AD51" s="31" t="s">
        <v>2</v>
      </c>
      <c r="AE51" s="33">
        <v>41995.981944444444</v>
      </c>
      <c r="AF51" s="31" t="s">
        <v>137</v>
      </c>
      <c r="AI51" s="31" t="s">
        <v>292</v>
      </c>
    </row>
    <row r="52" spans="1:36" x14ac:dyDescent="0.2">
      <c r="A52" s="33">
        <v>42002.886349930559</v>
      </c>
      <c r="B52" s="31" t="s">
        <v>293</v>
      </c>
      <c r="D52" s="31" t="s">
        <v>38</v>
      </c>
      <c r="E52" s="31" t="s">
        <v>294</v>
      </c>
      <c r="F52" s="31" t="s">
        <v>295</v>
      </c>
      <c r="G52" s="31" t="s">
        <v>294</v>
      </c>
      <c r="H52" s="31" t="s">
        <v>43</v>
      </c>
      <c r="I52" s="31" t="s">
        <v>41</v>
      </c>
      <c r="J52" s="31" t="s">
        <v>42</v>
      </c>
      <c r="K52" s="31" t="s">
        <v>40</v>
      </c>
      <c r="L52" s="31" t="s">
        <v>40</v>
      </c>
      <c r="M52" s="31" t="s">
        <v>41</v>
      </c>
      <c r="N52" s="31" t="s">
        <v>42</v>
      </c>
      <c r="O52" s="31" t="s">
        <v>42</v>
      </c>
      <c r="P52" s="31" t="s">
        <v>42</v>
      </c>
      <c r="Q52" s="31" t="s">
        <v>42</v>
      </c>
      <c r="R52" s="31" t="s">
        <v>42</v>
      </c>
      <c r="S52" s="31" t="s">
        <v>42</v>
      </c>
      <c r="T52" s="31" t="s">
        <v>42</v>
      </c>
      <c r="U52" s="31" t="s">
        <v>42</v>
      </c>
      <c r="V52" s="31" t="s">
        <v>40</v>
      </c>
      <c r="W52" s="31" t="s">
        <v>41</v>
      </c>
      <c r="AD52" s="31" t="s">
        <v>2</v>
      </c>
      <c r="AE52" s="33">
        <v>41996.009722222225</v>
      </c>
      <c r="AF52" s="31" t="s">
        <v>137</v>
      </c>
    </row>
    <row r="53" spans="1:36" x14ac:dyDescent="0.2">
      <c r="A53" s="33">
        <v>42002.916676724541</v>
      </c>
      <c r="B53" s="31" t="s">
        <v>296</v>
      </c>
      <c r="D53" s="31" t="s">
        <v>38</v>
      </c>
      <c r="E53" s="31" t="s">
        <v>297</v>
      </c>
      <c r="F53" s="31" t="s">
        <v>198</v>
      </c>
      <c r="H53" s="31" t="s">
        <v>42</v>
      </c>
      <c r="I53" s="31" t="s">
        <v>42</v>
      </c>
      <c r="J53" s="31" t="s">
        <v>42</v>
      </c>
      <c r="K53" s="31" t="s">
        <v>42</v>
      </c>
      <c r="L53" s="31" t="s">
        <v>42</v>
      </c>
      <c r="M53" s="31" t="s">
        <v>41</v>
      </c>
      <c r="N53" s="31" t="s">
        <v>40</v>
      </c>
      <c r="O53" s="31" t="s">
        <v>42</v>
      </c>
      <c r="P53" s="31" t="s">
        <v>41</v>
      </c>
      <c r="Q53" s="31" t="s">
        <v>42</v>
      </c>
      <c r="R53" s="31" t="s">
        <v>40</v>
      </c>
      <c r="S53" s="31" t="s">
        <v>40</v>
      </c>
      <c r="T53" s="31" t="s">
        <v>40</v>
      </c>
      <c r="U53" s="31" t="s">
        <v>40</v>
      </c>
      <c r="V53" s="31" t="s">
        <v>40</v>
      </c>
      <c r="W53" s="31" t="s">
        <v>41</v>
      </c>
      <c r="AD53" s="31" t="s">
        <v>2</v>
      </c>
      <c r="AE53" s="33">
        <v>41996.042361111111</v>
      </c>
      <c r="AF53" s="31" t="s">
        <v>137</v>
      </c>
      <c r="AI53" s="31" t="s">
        <v>298</v>
      </c>
    </row>
    <row r="54" spans="1:36" x14ac:dyDescent="0.2">
      <c r="A54" s="33">
        <v>42002.926923483799</v>
      </c>
      <c r="B54" s="31" t="s">
        <v>96</v>
      </c>
      <c r="D54" s="31" t="s">
        <v>38</v>
      </c>
      <c r="E54" s="31" t="s">
        <v>97</v>
      </c>
      <c r="F54" s="31" t="s">
        <v>198</v>
      </c>
      <c r="H54" s="31" t="s">
        <v>41</v>
      </c>
      <c r="I54" s="31" t="s">
        <v>41</v>
      </c>
      <c r="J54" s="31" t="s">
        <v>42</v>
      </c>
      <c r="K54" s="31" t="s">
        <v>42</v>
      </c>
      <c r="L54" s="31" t="s">
        <v>42</v>
      </c>
      <c r="M54" s="31" t="s">
        <v>41</v>
      </c>
      <c r="N54" s="31" t="s">
        <v>40</v>
      </c>
      <c r="O54" s="31" t="s">
        <v>42</v>
      </c>
      <c r="P54" s="31" t="s">
        <v>42</v>
      </c>
      <c r="Q54" s="31" t="s">
        <v>42</v>
      </c>
      <c r="R54" s="31" t="s">
        <v>42</v>
      </c>
      <c r="S54" s="31" t="s">
        <v>42</v>
      </c>
      <c r="T54" s="31" t="s">
        <v>40</v>
      </c>
      <c r="U54" s="31" t="s">
        <v>40</v>
      </c>
      <c r="V54" s="31" t="s">
        <v>42</v>
      </c>
      <c r="W54" s="31" t="s">
        <v>41</v>
      </c>
      <c r="AD54" s="31" t="s">
        <v>2</v>
      </c>
      <c r="AE54" s="33">
        <v>41995.229861111111</v>
      </c>
      <c r="AF54" s="31" t="s">
        <v>137</v>
      </c>
      <c r="AI54" s="31" t="s">
        <v>299</v>
      </c>
    </row>
    <row r="55" spans="1:36" x14ac:dyDescent="0.2">
      <c r="A55" s="33">
        <v>42002.932210254628</v>
      </c>
      <c r="B55" s="31" t="s">
        <v>280</v>
      </c>
      <c r="D55" s="31" t="s">
        <v>38</v>
      </c>
      <c r="E55" s="31" t="s">
        <v>61</v>
      </c>
      <c r="F55" s="31" t="s">
        <v>300</v>
      </c>
      <c r="G55" s="31" t="s">
        <v>74</v>
      </c>
      <c r="H55" s="31" t="s">
        <v>42</v>
      </c>
      <c r="I55" s="31" t="s">
        <v>40</v>
      </c>
      <c r="J55" s="31" t="s">
        <v>42</v>
      </c>
      <c r="K55" s="31" t="s">
        <v>40</v>
      </c>
      <c r="L55" s="31" t="s">
        <v>40</v>
      </c>
      <c r="M55" s="31" t="s">
        <v>41</v>
      </c>
      <c r="N55" s="31" t="s">
        <v>42</v>
      </c>
      <c r="O55" s="31" t="s">
        <v>42</v>
      </c>
      <c r="P55" s="31" t="s">
        <v>40</v>
      </c>
      <c r="Q55" s="31" t="s">
        <v>42</v>
      </c>
      <c r="R55" s="31" t="s">
        <v>41</v>
      </c>
      <c r="S55" s="31" t="s">
        <v>42</v>
      </c>
      <c r="T55" s="31" t="s">
        <v>42</v>
      </c>
      <c r="U55" s="31" t="s">
        <v>42</v>
      </c>
      <c r="V55" s="31" t="s">
        <v>40</v>
      </c>
      <c r="W55" s="31" t="s">
        <v>41</v>
      </c>
      <c r="AD55" s="31" t="s">
        <v>2</v>
      </c>
      <c r="AE55" s="33">
        <v>41995.974305555559</v>
      </c>
      <c r="AF55" s="31" t="s">
        <v>137</v>
      </c>
      <c r="AI55" s="31" t="s">
        <v>62</v>
      </c>
    </row>
    <row r="56" spans="1:36" x14ac:dyDescent="0.2">
      <c r="A56" s="33">
        <v>42002.955420925922</v>
      </c>
      <c r="B56" s="31" t="s">
        <v>301</v>
      </c>
      <c r="D56" s="31" t="s">
        <v>3</v>
      </c>
      <c r="F56" s="31" t="s">
        <v>300</v>
      </c>
      <c r="H56" s="31" t="s">
        <v>42</v>
      </c>
      <c r="I56" s="31" t="s">
        <v>42</v>
      </c>
      <c r="J56" s="31" t="s">
        <v>40</v>
      </c>
      <c r="K56" s="31" t="s">
        <v>40</v>
      </c>
      <c r="L56" s="31" t="s">
        <v>42</v>
      </c>
      <c r="M56" s="31" t="s">
        <v>41</v>
      </c>
      <c r="N56" s="31" t="s">
        <v>40</v>
      </c>
      <c r="O56" s="31" t="s">
        <v>42</v>
      </c>
      <c r="P56" s="31" t="s">
        <v>40</v>
      </c>
      <c r="Q56" s="31" t="s">
        <v>40</v>
      </c>
      <c r="R56" s="31" t="s">
        <v>40</v>
      </c>
      <c r="S56" s="31" t="s">
        <v>40</v>
      </c>
      <c r="T56" s="31" t="s">
        <v>41</v>
      </c>
      <c r="U56" s="31" t="s">
        <v>41</v>
      </c>
      <c r="V56" s="31" t="s">
        <v>42</v>
      </c>
      <c r="W56" s="31" t="s">
        <v>42</v>
      </c>
      <c r="AD56" s="31" t="s">
        <v>2</v>
      </c>
      <c r="AE56" s="33">
        <v>41995.695833333331</v>
      </c>
      <c r="AF56" s="31" t="s">
        <v>137</v>
      </c>
    </row>
    <row r="57" spans="1:36" x14ac:dyDescent="0.2">
      <c r="A57" s="33">
        <v>42002.977784467592</v>
      </c>
      <c r="B57" s="31" t="s">
        <v>302</v>
      </c>
      <c r="D57" s="31" t="s">
        <v>38</v>
      </c>
      <c r="E57" s="31" t="s">
        <v>303</v>
      </c>
      <c r="F57" s="31" t="s">
        <v>300</v>
      </c>
      <c r="G57" s="31" t="s">
        <v>74</v>
      </c>
      <c r="H57" s="31" t="s">
        <v>42</v>
      </c>
      <c r="I57" s="31" t="s">
        <v>42</v>
      </c>
      <c r="J57" s="31" t="s">
        <v>40</v>
      </c>
      <c r="K57" s="31" t="s">
        <v>40</v>
      </c>
      <c r="L57" s="31" t="s">
        <v>42</v>
      </c>
      <c r="M57" s="31" t="s">
        <v>41</v>
      </c>
      <c r="N57" s="31" t="s">
        <v>40</v>
      </c>
      <c r="O57" s="31" t="s">
        <v>42</v>
      </c>
      <c r="P57" s="31" t="s">
        <v>41</v>
      </c>
      <c r="Q57" s="31" t="s">
        <v>42</v>
      </c>
      <c r="R57" s="31" t="s">
        <v>40</v>
      </c>
      <c r="S57" s="31" t="s">
        <v>42</v>
      </c>
      <c r="T57" s="31" t="s">
        <v>42</v>
      </c>
      <c r="U57" s="31" t="s">
        <v>42</v>
      </c>
      <c r="V57" s="31" t="s">
        <v>40</v>
      </c>
      <c r="W57" s="31" t="s">
        <v>41</v>
      </c>
      <c r="AD57" s="31" t="s">
        <v>2</v>
      </c>
      <c r="AE57" s="33">
        <v>41996.083333333328</v>
      </c>
      <c r="AF57" s="31" t="s">
        <v>137</v>
      </c>
      <c r="AI57" s="31" t="s">
        <v>62</v>
      </c>
      <c r="AJ57" s="31" t="s">
        <v>303</v>
      </c>
    </row>
    <row r="58" spans="1:36" x14ac:dyDescent="0.2">
      <c r="A58" s="33">
        <v>42002.985777546295</v>
      </c>
      <c r="B58" s="31" t="s">
        <v>304</v>
      </c>
      <c r="D58" s="31" t="s">
        <v>38</v>
      </c>
      <c r="E58" s="31" t="s">
        <v>305</v>
      </c>
      <c r="F58" s="31" t="s">
        <v>300</v>
      </c>
      <c r="G58" s="31" t="s">
        <v>306</v>
      </c>
      <c r="H58" s="31" t="s">
        <v>42</v>
      </c>
      <c r="I58" s="31" t="s">
        <v>41</v>
      </c>
      <c r="J58" s="31" t="s">
        <v>40</v>
      </c>
      <c r="K58" s="31" t="s">
        <v>40</v>
      </c>
      <c r="L58" s="31" t="s">
        <v>40</v>
      </c>
      <c r="M58" s="31" t="s">
        <v>41</v>
      </c>
      <c r="N58" s="31" t="s">
        <v>40</v>
      </c>
      <c r="O58" s="31" t="s">
        <v>40</v>
      </c>
      <c r="P58" s="31" t="s">
        <v>41</v>
      </c>
      <c r="Q58" s="31" t="s">
        <v>42</v>
      </c>
      <c r="R58" s="31" t="s">
        <v>41</v>
      </c>
      <c r="S58" s="31" t="s">
        <v>41</v>
      </c>
      <c r="T58" s="31" t="s">
        <v>41</v>
      </c>
      <c r="U58" s="31" t="s">
        <v>40</v>
      </c>
      <c r="V58" s="31" t="s">
        <v>40</v>
      </c>
      <c r="W58" s="31" t="s">
        <v>41</v>
      </c>
      <c r="AD58" s="31" t="s">
        <v>2</v>
      </c>
      <c r="AE58" s="33">
        <v>41996.038194444445</v>
      </c>
      <c r="AF58" s="31" t="s">
        <v>137</v>
      </c>
      <c r="AJ58" s="31" t="s">
        <v>305</v>
      </c>
    </row>
    <row r="59" spans="1:36" x14ac:dyDescent="0.2">
      <c r="A59" s="33">
        <v>42002.994931724541</v>
      </c>
      <c r="B59" s="31" t="s">
        <v>307</v>
      </c>
      <c r="D59" s="31" t="s">
        <v>38</v>
      </c>
      <c r="E59" s="31" t="s">
        <v>308</v>
      </c>
      <c r="F59" s="31" t="s">
        <v>300</v>
      </c>
      <c r="G59" s="31" t="s">
        <v>309</v>
      </c>
      <c r="H59" s="31" t="s">
        <v>42</v>
      </c>
      <c r="I59" s="31" t="s">
        <v>42</v>
      </c>
      <c r="J59" s="31" t="s">
        <v>40</v>
      </c>
      <c r="K59" s="31" t="s">
        <v>40</v>
      </c>
      <c r="L59" s="31" t="s">
        <v>42</v>
      </c>
      <c r="M59" s="31" t="s">
        <v>41</v>
      </c>
      <c r="N59" s="31" t="s">
        <v>40</v>
      </c>
      <c r="O59" s="31" t="s">
        <v>40</v>
      </c>
      <c r="P59" s="31" t="s">
        <v>41</v>
      </c>
      <c r="Q59" s="31" t="s">
        <v>43</v>
      </c>
      <c r="R59" s="31" t="s">
        <v>41</v>
      </c>
      <c r="S59" s="31" t="s">
        <v>41</v>
      </c>
      <c r="T59" s="31" t="s">
        <v>41</v>
      </c>
      <c r="U59" s="31" t="s">
        <v>41</v>
      </c>
      <c r="V59" s="31" t="s">
        <v>40</v>
      </c>
      <c r="W59" s="31" t="s">
        <v>42</v>
      </c>
      <c r="AD59" s="31" t="s">
        <v>2</v>
      </c>
      <c r="AE59" s="33">
        <v>41995.789583333331</v>
      </c>
      <c r="AF59" s="31" t="s">
        <v>137</v>
      </c>
    </row>
    <row r="60" spans="1:36" ht="63.75" x14ac:dyDescent="0.2">
      <c r="A60" s="33">
        <v>42002.999277083327</v>
      </c>
      <c r="B60" s="31" t="s">
        <v>310</v>
      </c>
      <c r="D60" s="31" t="s">
        <v>3</v>
      </c>
      <c r="F60" s="31" t="s">
        <v>300</v>
      </c>
      <c r="G60" s="31" t="s">
        <v>310</v>
      </c>
      <c r="H60" s="31" t="s">
        <v>40</v>
      </c>
      <c r="I60" s="31" t="s">
        <v>40</v>
      </c>
      <c r="J60" s="31" t="s">
        <v>40</v>
      </c>
      <c r="K60" s="31" t="s">
        <v>40</v>
      </c>
      <c r="L60" s="31" t="s">
        <v>42</v>
      </c>
      <c r="M60" s="31" t="s">
        <v>41</v>
      </c>
      <c r="N60" s="31" t="s">
        <v>40</v>
      </c>
      <c r="O60" s="31" t="s">
        <v>40</v>
      </c>
      <c r="P60" s="31" t="s">
        <v>42</v>
      </c>
      <c r="Q60" s="31" t="s">
        <v>42</v>
      </c>
      <c r="R60" s="31" t="s">
        <v>40</v>
      </c>
      <c r="S60" s="31" t="s">
        <v>40</v>
      </c>
      <c r="T60" s="31" t="s">
        <v>40</v>
      </c>
      <c r="U60" s="31" t="s">
        <v>40</v>
      </c>
      <c r="V60" s="31" t="s">
        <v>40</v>
      </c>
      <c r="W60" s="31" t="s">
        <v>40</v>
      </c>
      <c r="AB60" s="32" t="s">
        <v>311</v>
      </c>
      <c r="AD60" s="31" t="s">
        <v>2</v>
      </c>
      <c r="AE60" s="33">
        <v>42002.731249999997</v>
      </c>
      <c r="AF60" s="31" t="s">
        <v>137</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6"/>
  <sheetViews>
    <sheetView workbookViewId="0">
      <selection activeCell="A2" sqref="A2"/>
    </sheetView>
  </sheetViews>
  <sheetFormatPr defaultColWidth="14.42578125" defaultRowHeight="12.75" x14ac:dyDescent="0.2"/>
  <cols>
    <col min="1" max="9" width="21.5703125" customWidth="1"/>
    <col min="10" max="10" width="27.28515625" customWidth="1"/>
    <col min="11" max="38" width="21.5703125" customWidth="1"/>
  </cols>
  <sheetData>
    <row r="1" spans="1:38" x14ac:dyDescent="0.2">
      <c r="A1" s="72" t="s">
        <v>365</v>
      </c>
    </row>
    <row r="3" spans="1:38" ht="89.25" x14ac:dyDescent="0.2">
      <c r="A3" t="s">
        <v>0</v>
      </c>
      <c r="B3" s="31" t="s">
        <v>1</v>
      </c>
      <c r="C3" t="s">
        <v>2</v>
      </c>
      <c r="D3" s="31" t="s">
        <v>3</v>
      </c>
      <c r="E3" s="31" t="s">
        <v>4</v>
      </c>
      <c r="F3" s="31" t="s">
        <v>5</v>
      </c>
      <c r="G3" s="32" t="s">
        <v>6</v>
      </c>
      <c r="H3" s="32" t="s">
        <v>7</v>
      </c>
      <c r="I3" s="32" t="s">
        <v>8</v>
      </c>
      <c r="J3" s="32" t="s">
        <v>9</v>
      </c>
      <c r="K3" s="32" t="s">
        <v>10</v>
      </c>
      <c r="L3" s="32" t="s">
        <v>11</v>
      </c>
      <c r="M3" s="32" t="s">
        <v>12</v>
      </c>
      <c r="N3" s="32" t="s">
        <v>13</v>
      </c>
      <c r="O3" s="32" t="s">
        <v>14</v>
      </c>
      <c r="P3" s="32" t="s">
        <v>15</v>
      </c>
      <c r="Q3" s="32" t="s">
        <v>16</v>
      </c>
      <c r="R3" s="32" t="s">
        <v>17</v>
      </c>
      <c r="S3" s="32" t="s">
        <v>18</v>
      </c>
      <c r="T3" s="32" t="s">
        <v>19</v>
      </c>
      <c r="U3" s="32" t="s">
        <v>20</v>
      </c>
      <c r="V3" s="32" t="s">
        <v>21</v>
      </c>
      <c r="W3" s="32" t="s">
        <v>22</v>
      </c>
      <c r="X3" s="32" t="s">
        <v>23</v>
      </c>
      <c r="Y3" s="32" t="s">
        <v>24</v>
      </c>
      <c r="Z3" s="32" t="s">
        <v>25</v>
      </c>
      <c r="AA3" s="32" t="s">
        <v>26</v>
      </c>
      <c r="AB3" s="32" t="s">
        <v>27</v>
      </c>
      <c r="AC3" s="32" t="s">
        <v>28</v>
      </c>
      <c r="AD3" s="32" t="s">
        <v>29</v>
      </c>
      <c r="AE3" s="32" t="s">
        <v>30</v>
      </c>
      <c r="AF3" s="32" t="s">
        <v>31</v>
      </c>
      <c r="AG3" s="32" t="s">
        <v>32</v>
      </c>
      <c r="AH3" s="32" t="s">
        <v>33</v>
      </c>
      <c r="AI3" s="32" t="s">
        <v>34</v>
      </c>
      <c r="AJ3" s="32" t="s">
        <v>35</v>
      </c>
      <c r="AK3" s="32" t="s">
        <v>36</v>
      </c>
      <c r="AL3" s="32" t="s">
        <v>2</v>
      </c>
    </row>
    <row r="5" spans="1:38" x14ac:dyDescent="0.2">
      <c r="A5" s="33">
        <v>42002.56378113426</v>
      </c>
      <c r="B5" s="31" t="s">
        <v>273</v>
      </c>
      <c r="D5" s="35" t="s">
        <v>3</v>
      </c>
      <c r="E5" s="20"/>
      <c r="F5" s="20"/>
      <c r="G5" s="35" t="s">
        <v>273</v>
      </c>
      <c r="H5" s="31" t="s">
        <v>42</v>
      </c>
      <c r="I5" s="31" t="s">
        <v>41</v>
      </c>
      <c r="J5" s="31" t="s">
        <v>40</v>
      </c>
      <c r="K5" s="31" t="s">
        <v>40</v>
      </c>
      <c r="L5" s="31" t="s">
        <v>40</v>
      </c>
      <c r="M5" s="31" t="s">
        <v>40</v>
      </c>
      <c r="N5" s="31" t="s">
        <v>42</v>
      </c>
      <c r="O5" s="31" t="s">
        <v>42</v>
      </c>
      <c r="P5" s="31" t="s">
        <v>42</v>
      </c>
      <c r="Q5" s="31" t="s">
        <v>41</v>
      </c>
      <c r="R5" s="31" t="s">
        <v>41</v>
      </c>
      <c r="S5" s="31" t="s">
        <v>41</v>
      </c>
      <c r="T5" s="31" t="s">
        <v>41</v>
      </c>
      <c r="U5" s="31" t="s">
        <v>41</v>
      </c>
      <c r="V5" s="31" t="s">
        <v>40</v>
      </c>
      <c r="W5" s="31" t="s">
        <v>40</v>
      </c>
      <c r="X5" s="31" t="s">
        <v>274</v>
      </c>
      <c r="Y5" s="35" t="s">
        <v>275</v>
      </c>
      <c r="Z5" s="35" t="s">
        <v>275</v>
      </c>
      <c r="AA5" s="35" t="s">
        <v>276</v>
      </c>
      <c r="AB5" s="20"/>
      <c r="AD5" s="31" t="s">
        <v>2</v>
      </c>
      <c r="AE5" s="33">
        <v>41997.711111111115</v>
      </c>
      <c r="AF5" s="31" t="s">
        <v>137</v>
      </c>
      <c r="AG5" s="31"/>
      <c r="AH5" s="31"/>
      <c r="AI5" s="31"/>
      <c r="AJ5" s="31"/>
      <c r="AK5" s="31"/>
    </row>
    <row r="6" spans="1:38" x14ac:dyDescent="0.2">
      <c r="A6" s="33">
        <v>42002.448714131941</v>
      </c>
      <c r="B6" s="31" t="s">
        <v>235</v>
      </c>
      <c r="D6" s="31" t="s">
        <v>38</v>
      </c>
      <c r="E6" s="31" t="s">
        <v>236</v>
      </c>
      <c r="G6" s="35" t="s">
        <v>236</v>
      </c>
      <c r="H6" s="31" t="s">
        <v>42</v>
      </c>
      <c r="I6" s="31" t="s">
        <v>40</v>
      </c>
      <c r="J6" s="31" t="s">
        <v>42</v>
      </c>
      <c r="K6" s="31" t="s">
        <v>40</v>
      </c>
      <c r="L6" s="31" t="s">
        <v>42</v>
      </c>
      <c r="M6" s="31" t="s">
        <v>40</v>
      </c>
      <c r="N6" s="31" t="s">
        <v>40</v>
      </c>
      <c r="O6" s="31" t="s">
        <v>40</v>
      </c>
      <c r="P6" s="31" t="s">
        <v>40</v>
      </c>
      <c r="Q6" s="31" t="s">
        <v>42</v>
      </c>
      <c r="R6" s="31" t="s">
        <v>41</v>
      </c>
      <c r="S6" s="31" t="s">
        <v>41</v>
      </c>
      <c r="T6" s="31" t="s">
        <v>42</v>
      </c>
      <c r="U6" s="31" t="s">
        <v>42</v>
      </c>
      <c r="V6" s="31" t="s">
        <v>40</v>
      </c>
      <c r="W6" s="31" t="s">
        <v>40</v>
      </c>
      <c r="X6" s="20"/>
      <c r="Y6" s="35" t="s">
        <v>237</v>
      </c>
      <c r="Z6" s="35" t="s">
        <v>238</v>
      </c>
      <c r="AA6" s="35" t="s">
        <v>239</v>
      </c>
      <c r="AB6" s="20"/>
      <c r="AD6" s="31" t="s">
        <v>2</v>
      </c>
      <c r="AE6" s="33">
        <v>41997.738888888889</v>
      </c>
      <c r="AF6" s="31" t="s">
        <v>137</v>
      </c>
      <c r="AG6" s="31"/>
      <c r="AH6" s="31"/>
      <c r="AI6" s="31"/>
      <c r="AJ6" s="31"/>
      <c r="AK6" s="31"/>
    </row>
    <row r="7" spans="1:38" x14ac:dyDescent="0.2">
      <c r="A7" s="33">
        <v>41997.534796296291</v>
      </c>
      <c r="B7" s="31" t="s">
        <v>126</v>
      </c>
      <c r="D7" s="31" t="s">
        <v>69</v>
      </c>
      <c r="E7" s="31" t="s">
        <v>127</v>
      </c>
      <c r="F7" s="20"/>
      <c r="G7" s="35" t="s">
        <v>69</v>
      </c>
      <c r="H7" s="31" t="s">
        <v>42</v>
      </c>
      <c r="I7" s="31" t="s">
        <v>42</v>
      </c>
      <c r="J7" s="31" t="s">
        <v>42</v>
      </c>
      <c r="K7" s="20"/>
      <c r="L7" s="31" t="s">
        <v>40</v>
      </c>
      <c r="M7" s="31" t="s">
        <v>41</v>
      </c>
      <c r="N7" s="31" t="s">
        <v>40</v>
      </c>
      <c r="O7" s="31" t="s">
        <v>40</v>
      </c>
      <c r="P7" s="31" t="s">
        <v>41</v>
      </c>
      <c r="Q7" s="31" t="s">
        <v>43</v>
      </c>
      <c r="R7" s="31" t="s">
        <v>41</v>
      </c>
      <c r="S7" s="31" t="s">
        <v>41</v>
      </c>
      <c r="T7" s="31" t="s">
        <v>41</v>
      </c>
      <c r="U7" s="31" t="s">
        <v>43</v>
      </c>
      <c r="V7" s="31" t="s">
        <v>40</v>
      </c>
      <c r="W7" s="31" t="s">
        <v>42</v>
      </c>
      <c r="X7" s="31" t="s">
        <v>128</v>
      </c>
      <c r="Y7" s="31" t="s">
        <v>129</v>
      </c>
      <c r="Z7" s="31" t="s">
        <v>130</v>
      </c>
      <c r="AA7" s="35" t="s">
        <v>131</v>
      </c>
      <c r="AB7" s="31" t="s">
        <v>132</v>
      </c>
      <c r="AC7" s="20"/>
      <c r="AD7" s="31" t="s">
        <v>2</v>
      </c>
      <c r="AE7" s="31"/>
      <c r="AF7" s="31"/>
      <c r="AG7" s="31"/>
      <c r="AH7" s="31"/>
      <c r="AI7" s="31"/>
      <c r="AJ7" s="31"/>
      <c r="AK7" s="31"/>
    </row>
    <row r="8" spans="1:38" x14ac:dyDescent="0.2">
      <c r="A8" s="33">
        <v>41997.545808923613</v>
      </c>
      <c r="B8" s="31" t="s">
        <v>120</v>
      </c>
      <c r="D8" s="31" t="s">
        <v>38</v>
      </c>
      <c r="E8" s="31" t="s">
        <v>121</v>
      </c>
      <c r="F8" s="20"/>
      <c r="H8" s="31" t="s">
        <v>40</v>
      </c>
      <c r="I8" s="35" t="s">
        <v>40</v>
      </c>
      <c r="J8" s="31" t="s">
        <v>42</v>
      </c>
      <c r="K8" s="31" t="s">
        <v>40</v>
      </c>
      <c r="L8" s="31" t="s">
        <v>40</v>
      </c>
      <c r="M8" s="31" t="s">
        <v>40</v>
      </c>
      <c r="N8" s="31" t="s">
        <v>40</v>
      </c>
      <c r="O8" s="31" t="s">
        <v>40</v>
      </c>
      <c r="P8" s="31" t="s">
        <v>40</v>
      </c>
      <c r="Q8" s="31" t="s">
        <v>40</v>
      </c>
      <c r="R8" s="31" t="s">
        <v>40</v>
      </c>
      <c r="S8" s="31" t="s">
        <v>40</v>
      </c>
      <c r="T8" s="31" t="s">
        <v>40</v>
      </c>
      <c r="U8" s="31" t="s">
        <v>43</v>
      </c>
      <c r="V8" s="31" t="s">
        <v>40</v>
      </c>
      <c r="W8" s="31" t="s">
        <v>41</v>
      </c>
      <c r="Y8" s="31" t="s">
        <v>122</v>
      </c>
      <c r="Z8" s="31" t="s">
        <v>123</v>
      </c>
      <c r="AA8" s="31" t="s">
        <v>124</v>
      </c>
      <c r="AB8" s="31" t="s">
        <v>125</v>
      </c>
      <c r="AC8" s="20"/>
      <c r="AD8" s="31" t="s">
        <v>2</v>
      </c>
      <c r="AE8" s="31"/>
      <c r="AF8" s="31"/>
      <c r="AG8" s="31"/>
      <c r="AH8" s="31"/>
      <c r="AI8" s="31"/>
      <c r="AJ8" s="31"/>
      <c r="AK8" s="31"/>
    </row>
    <row r="9" spans="1:38" x14ac:dyDescent="0.2">
      <c r="A9" s="33">
        <v>42000.743864074073</v>
      </c>
      <c r="B9" s="31" t="s">
        <v>261</v>
      </c>
      <c r="D9" s="31" t="s">
        <v>38</v>
      </c>
      <c r="E9" s="31" t="s">
        <v>262</v>
      </c>
      <c r="F9" s="35" t="s">
        <v>165</v>
      </c>
      <c r="G9" s="31"/>
      <c r="H9" s="31" t="s">
        <v>42</v>
      </c>
      <c r="I9" s="31" t="s">
        <v>40</v>
      </c>
      <c r="J9" s="31" t="s">
        <v>42</v>
      </c>
      <c r="K9" s="31" t="s">
        <v>42</v>
      </c>
      <c r="L9" s="31" t="s">
        <v>42</v>
      </c>
      <c r="M9" s="31" t="s">
        <v>40</v>
      </c>
      <c r="N9" s="31" t="s">
        <v>40</v>
      </c>
      <c r="O9" s="31" t="s">
        <v>42</v>
      </c>
      <c r="P9" s="31" t="s">
        <v>40</v>
      </c>
      <c r="Q9" s="31" t="s">
        <v>40</v>
      </c>
      <c r="R9" s="31" t="s">
        <v>40</v>
      </c>
      <c r="S9" s="31" t="s">
        <v>40</v>
      </c>
      <c r="T9" s="31" t="s">
        <v>40</v>
      </c>
      <c r="U9" s="31" t="s">
        <v>40</v>
      </c>
      <c r="V9" s="31" t="s">
        <v>42</v>
      </c>
      <c r="W9" s="31" t="s">
        <v>40</v>
      </c>
      <c r="Y9" s="35" t="s">
        <v>162</v>
      </c>
      <c r="AA9" s="35" t="s">
        <v>163</v>
      </c>
      <c r="AB9" s="35" t="s">
        <v>164</v>
      </c>
      <c r="AD9" s="31" t="s">
        <v>2</v>
      </c>
      <c r="AE9" s="33">
        <v>41991.829166666663</v>
      </c>
      <c r="AF9" s="31" t="s">
        <v>137</v>
      </c>
      <c r="AG9" s="31"/>
      <c r="AH9" s="31"/>
      <c r="AI9" s="31"/>
      <c r="AJ9" s="31"/>
      <c r="AK9" s="31"/>
    </row>
    <row r="10" spans="1:38" ht="14.25" customHeight="1" x14ac:dyDescent="0.2">
      <c r="A10" s="33">
        <v>42002.999277083327</v>
      </c>
      <c r="B10" s="31" t="s">
        <v>310</v>
      </c>
      <c r="D10" s="31" t="s">
        <v>3</v>
      </c>
      <c r="E10" s="20"/>
      <c r="F10" s="35" t="s">
        <v>300</v>
      </c>
      <c r="G10" s="31" t="s">
        <v>310</v>
      </c>
      <c r="H10" s="31" t="s">
        <v>40</v>
      </c>
      <c r="I10" s="31" t="s">
        <v>40</v>
      </c>
      <c r="J10" s="31" t="s">
        <v>40</v>
      </c>
      <c r="K10" s="31" t="s">
        <v>40</v>
      </c>
      <c r="L10" s="31" t="s">
        <v>42</v>
      </c>
      <c r="M10" s="31" t="s">
        <v>41</v>
      </c>
      <c r="N10" s="31" t="s">
        <v>40</v>
      </c>
      <c r="O10" s="31" t="s">
        <v>40</v>
      </c>
      <c r="P10" s="31" t="s">
        <v>42</v>
      </c>
      <c r="Q10" s="31" t="s">
        <v>42</v>
      </c>
      <c r="R10" s="31" t="s">
        <v>40</v>
      </c>
      <c r="S10" s="31" t="s">
        <v>40</v>
      </c>
      <c r="T10" s="31" t="s">
        <v>40</v>
      </c>
      <c r="U10" s="31" t="s">
        <v>40</v>
      </c>
      <c r="V10" s="31" t="s">
        <v>40</v>
      </c>
      <c r="W10" s="31" t="s">
        <v>40</v>
      </c>
      <c r="Y10" s="20"/>
      <c r="AA10" s="20"/>
      <c r="AB10" s="36" t="s">
        <v>311</v>
      </c>
      <c r="AD10" s="31" t="s">
        <v>2</v>
      </c>
      <c r="AE10" s="33">
        <v>42002.731249999997</v>
      </c>
      <c r="AF10" s="31" t="s">
        <v>137</v>
      </c>
      <c r="AG10" s="31"/>
      <c r="AH10" s="31"/>
      <c r="AI10" s="31"/>
      <c r="AJ10" s="31"/>
      <c r="AK10" s="31"/>
    </row>
    <row r="11" spans="1:38" x14ac:dyDescent="0.2">
      <c r="A11" s="33">
        <v>41997.556160520835</v>
      </c>
      <c r="B11" s="31" t="s">
        <v>114</v>
      </c>
      <c r="D11" s="31" t="s">
        <v>38</v>
      </c>
      <c r="E11" s="31" t="s">
        <v>115</v>
      </c>
      <c r="G11" s="31" t="s">
        <v>74</v>
      </c>
      <c r="H11" s="31" t="s">
        <v>42</v>
      </c>
      <c r="I11" s="31" t="s">
        <v>41</v>
      </c>
      <c r="J11" s="31" t="s">
        <v>42</v>
      </c>
      <c r="K11" s="31" t="s">
        <v>40</v>
      </c>
      <c r="L11" s="31" t="s">
        <v>40</v>
      </c>
      <c r="M11" s="31" t="s">
        <v>40</v>
      </c>
      <c r="N11" s="31" t="s">
        <v>40</v>
      </c>
      <c r="O11" s="31" t="s">
        <v>40</v>
      </c>
      <c r="P11" s="31" t="s">
        <v>40</v>
      </c>
      <c r="Q11" s="31" t="s">
        <v>43</v>
      </c>
      <c r="R11" s="31" t="s">
        <v>41</v>
      </c>
      <c r="S11" s="31" t="s">
        <v>41</v>
      </c>
      <c r="T11" s="31" t="s">
        <v>42</v>
      </c>
      <c r="U11" s="31" t="s">
        <v>43</v>
      </c>
      <c r="V11" s="31" t="s">
        <v>41</v>
      </c>
      <c r="W11" s="31" t="s">
        <v>41</v>
      </c>
      <c r="X11" s="31" t="s">
        <v>116</v>
      </c>
      <c r="Y11" s="31" t="s">
        <v>117</v>
      </c>
      <c r="Z11" s="31" t="s">
        <v>118</v>
      </c>
      <c r="AA11" s="31" t="s">
        <v>119</v>
      </c>
      <c r="AB11" s="20"/>
      <c r="AD11" s="31" t="s">
        <v>2</v>
      </c>
      <c r="AE11" s="31"/>
      <c r="AF11" s="31"/>
      <c r="AG11" s="31"/>
      <c r="AH11" s="31"/>
      <c r="AI11" s="31"/>
      <c r="AJ11" s="31"/>
      <c r="AK11" s="31"/>
    </row>
    <row r="12" spans="1:38" x14ac:dyDescent="0.2">
      <c r="A12" s="33">
        <v>41997.515238287029</v>
      </c>
      <c r="B12" s="31" t="s">
        <v>108</v>
      </c>
      <c r="D12" s="31" t="s">
        <v>38</v>
      </c>
      <c r="E12" s="31" t="s">
        <v>109</v>
      </c>
      <c r="G12" s="31" t="s">
        <v>110</v>
      </c>
      <c r="H12" s="31" t="s">
        <v>42</v>
      </c>
      <c r="I12" s="31" t="s">
        <v>40</v>
      </c>
      <c r="J12" s="31" t="s">
        <v>40</v>
      </c>
      <c r="K12" s="31" t="s">
        <v>40</v>
      </c>
      <c r="L12" s="31" t="s">
        <v>40</v>
      </c>
      <c r="M12" s="31" t="s">
        <v>40</v>
      </c>
      <c r="N12" s="31" t="s">
        <v>40</v>
      </c>
      <c r="O12" s="31" t="s">
        <v>42</v>
      </c>
      <c r="P12" s="31" t="s">
        <v>42</v>
      </c>
      <c r="Q12" s="20"/>
      <c r="R12" s="31" t="s">
        <v>40</v>
      </c>
      <c r="S12" s="31" t="s">
        <v>40</v>
      </c>
      <c r="T12" s="31" t="s">
        <v>40</v>
      </c>
      <c r="U12" s="31" t="s">
        <v>42</v>
      </c>
      <c r="V12" s="31" t="s">
        <v>40</v>
      </c>
      <c r="W12" s="31" t="s">
        <v>40</v>
      </c>
      <c r="X12" s="20"/>
      <c r="Y12" s="31" t="s">
        <v>111</v>
      </c>
      <c r="Z12" s="20"/>
      <c r="AA12" s="31" t="s">
        <v>112</v>
      </c>
      <c r="AB12" s="31" t="s">
        <v>113</v>
      </c>
      <c r="AC12" s="20"/>
      <c r="AD12" s="31" t="s">
        <v>2</v>
      </c>
      <c r="AE12" s="31"/>
      <c r="AF12" s="34" t="s">
        <v>41</v>
      </c>
      <c r="AG12" s="31"/>
      <c r="AH12" s="31"/>
      <c r="AI12" s="31"/>
      <c r="AJ12" s="31"/>
      <c r="AK12" s="31"/>
    </row>
    <row r="13" spans="1:38" x14ac:dyDescent="0.2">
      <c r="A13" s="33">
        <v>42002.533247384257</v>
      </c>
      <c r="B13" s="31" t="s">
        <v>103</v>
      </c>
      <c r="D13" s="31" t="s">
        <v>38</v>
      </c>
      <c r="E13" s="31" t="s">
        <v>240</v>
      </c>
      <c r="F13" s="20"/>
      <c r="G13" s="35" t="s">
        <v>241</v>
      </c>
      <c r="H13" s="31" t="s">
        <v>42</v>
      </c>
      <c r="I13" s="35" t="s">
        <v>42</v>
      </c>
      <c r="J13" s="31" t="s">
        <v>42</v>
      </c>
      <c r="K13" s="31" t="s">
        <v>40</v>
      </c>
      <c r="L13" s="31" t="s">
        <v>42</v>
      </c>
      <c r="M13" s="31" t="s">
        <v>41</v>
      </c>
      <c r="N13" s="31" t="s">
        <v>40</v>
      </c>
      <c r="O13" s="31" t="s">
        <v>42</v>
      </c>
      <c r="P13" s="31" t="s">
        <v>41</v>
      </c>
      <c r="Q13" s="31" t="s">
        <v>42</v>
      </c>
      <c r="R13" s="31" t="s">
        <v>41</v>
      </c>
      <c r="S13" s="31" t="s">
        <v>40</v>
      </c>
      <c r="T13" s="31" t="s">
        <v>40</v>
      </c>
      <c r="U13" s="31" t="s">
        <v>42</v>
      </c>
      <c r="V13" s="31" t="s">
        <v>40</v>
      </c>
      <c r="W13" s="31" t="s">
        <v>42</v>
      </c>
      <c r="X13" s="35" t="s">
        <v>242</v>
      </c>
      <c r="Y13" s="20"/>
      <c r="Z13" s="31" t="s">
        <v>243</v>
      </c>
      <c r="AA13" s="31" t="s">
        <v>244</v>
      </c>
      <c r="AB13" s="31" t="s">
        <v>245</v>
      </c>
      <c r="AD13" s="31" t="s">
        <v>2</v>
      </c>
      <c r="AE13" s="33">
        <v>41996.359027777777</v>
      </c>
      <c r="AF13" s="31" t="s">
        <v>137</v>
      </c>
      <c r="AG13" s="31"/>
      <c r="AH13" s="31"/>
      <c r="AI13" s="31"/>
      <c r="AJ13" s="31"/>
      <c r="AK13" s="31"/>
    </row>
    <row r="14" spans="1:38" x14ac:dyDescent="0.2">
      <c r="A14" s="33">
        <v>42002.985777546295</v>
      </c>
      <c r="B14" s="31" t="s">
        <v>304</v>
      </c>
      <c r="D14" s="31" t="s">
        <v>38</v>
      </c>
      <c r="E14" s="31" t="s">
        <v>305</v>
      </c>
      <c r="F14" s="35" t="s">
        <v>300</v>
      </c>
      <c r="G14" s="31" t="s">
        <v>306</v>
      </c>
      <c r="H14" s="31" t="s">
        <v>42</v>
      </c>
      <c r="I14" s="31" t="s">
        <v>41</v>
      </c>
      <c r="J14" s="31" t="s">
        <v>40</v>
      </c>
      <c r="K14" s="31" t="s">
        <v>40</v>
      </c>
      <c r="L14" s="31" t="s">
        <v>40</v>
      </c>
      <c r="M14" s="31" t="s">
        <v>41</v>
      </c>
      <c r="N14" s="31" t="s">
        <v>40</v>
      </c>
      <c r="O14" s="31" t="s">
        <v>40</v>
      </c>
      <c r="P14" s="31" t="s">
        <v>41</v>
      </c>
      <c r="Q14" s="31" t="s">
        <v>42</v>
      </c>
      <c r="R14" s="31" t="s">
        <v>41</v>
      </c>
      <c r="S14" s="31" t="s">
        <v>41</v>
      </c>
      <c r="T14" s="31" t="s">
        <v>41</v>
      </c>
      <c r="U14" s="31" t="s">
        <v>40</v>
      </c>
      <c r="V14" s="31" t="s">
        <v>40</v>
      </c>
      <c r="W14" s="31" t="s">
        <v>41</v>
      </c>
      <c r="Z14" s="20"/>
      <c r="AA14" s="20"/>
      <c r="AB14" s="20"/>
      <c r="AD14" s="31" t="s">
        <v>2</v>
      </c>
      <c r="AE14" s="33">
        <v>41996.038194444445</v>
      </c>
      <c r="AF14" s="31" t="s">
        <v>137</v>
      </c>
      <c r="AG14" s="31"/>
      <c r="AH14" s="31"/>
      <c r="AI14" s="31"/>
      <c r="AJ14" s="31"/>
      <c r="AK14" s="31"/>
    </row>
    <row r="15" spans="1:38" x14ac:dyDescent="0.2">
      <c r="A15" s="33">
        <v>42002.926923483799</v>
      </c>
      <c r="B15" s="31" t="s">
        <v>96</v>
      </c>
      <c r="D15" s="31" t="s">
        <v>38</v>
      </c>
      <c r="E15" s="31" t="s">
        <v>97</v>
      </c>
      <c r="F15" s="35" t="s">
        <v>198</v>
      </c>
      <c r="G15" s="20"/>
      <c r="H15" s="31" t="s">
        <v>41</v>
      </c>
      <c r="I15" s="31" t="s">
        <v>41</v>
      </c>
      <c r="J15" s="31" t="s">
        <v>42</v>
      </c>
      <c r="K15" s="31" t="s">
        <v>42</v>
      </c>
      <c r="L15" s="31" t="s">
        <v>42</v>
      </c>
      <c r="M15" s="31" t="s">
        <v>41</v>
      </c>
      <c r="N15" s="31" t="s">
        <v>40</v>
      </c>
      <c r="O15" s="31" t="s">
        <v>42</v>
      </c>
      <c r="P15" s="31" t="s">
        <v>42</v>
      </c>
      <c r="Q15" s="31" t="s">
        <v>42</v>
      </c>
      <c r="R15" s="31" t="s">
        <v>42</v>
      </c>
      <c r="S15" s="31" t="s">
        <v>42</v>
      </c>
      <c r="T15" s="31" t="s">
        <v>40</v>
      </c>
      <c r="U15" s="31" t="s">
        <v>40</v>
      </c>
      <c r="V15" s="31" t="s">
        <v>42</v>
      </c>
      <c r="W15" s="31" t="s">
        <v>41</v>
      </c>
      <c r="X15" s="20"/>
      <c r="Y15" s="20"/>
      <c r="Z15" s="20"/>
      <c r="AA15" s="20"/>
      <c r="AD15" s="31" t="s">
        <v>2</v>
      </c>
      <c r="AE15" s="33">
        <v>41995.229861111111</v>
      </c>
      <c r="AF15" s="31" t="s">
        <v>137</v>
      </c>
      <c r="AG15" s="31"/>
      <c r="AH15" s="31"/>
      <c r="AI15" s="31"/>
      <c r="AJ15" s="31"/>
      <c r="AK15" s="31"/>
    </row>
    <row r="16" spans="1:38" x14ac:dyDescent="0.2">
      <c r="A16" s="33">
        <v>42001.450311909713</v>
      </c>
      <c r="B16" s="31" t="s">
        <v>272</v>
      </c>
      <c r="D16" s="31" t="s">
        <v>3</v>
      </c>
      <c r="E16" s="20"/>
      <c r="G16" s="35" t="s">
        <v>135</v>
      </c>
      <c r="H16" s="31" t="s">
        <v>40</v>
      </c>
      <c r="I16" s="31" t="s">
        <v>41</v>
      </c>
      <c r="J16" s="31" t="s">
        <v>40</v>
      </c>
      <c r="K16" s="31" t="s">
        <v>40</v>
      </c>
      <c r="L16" s="31" t="s">
        <v>40</v>
      </c>
      <c r="M16" s="31" t="s">
        <v>40</v>
      </c>
      <c r="N16" s="31" t="s">
        <v>40</v>
      </c>
      <c r="O16" s="31" t="s">
        <v>40</v>
      </c>
      <c r="P16" s="31" t="s">
        <v>40</v>
      </c>
      <c r="Q16" s="31" t="s">
        <v>42</v>
      </c>
      <c r="R16" s="31" t="s">
        <v>42</v>
      </c>
      <c r="S16" s="31" t="s">
        <v>42</v>
      </c>
      <c r="T16" s="31" t="s">
        <v>40</v>
      </c>
      <c r="U16" s="31" t="s">
        <v>40</v>
      </c>
      <c r="V16" s="31" t="s">
        <v>40</v>
      </c>
      <c r="W16" s="31" t="s">
        <v>40</v>
      </c>
      <c r="X16" s="35" t="s">
        <v>171</v>
      </c>
      <c r="Y16" s="31" t="s">
        <v>172</v>
      </c>
      <c r="Z16" s="31" t="s">
        <v>173</v>
      </c>
      <c r="AA16" s="31" t="s">
        <v>174</v>
      </c>
      <c r="AB16" s="31" t="s">
        <v>175</v>
      </c>
      <c r="AD16" s="31" t="s">
        <v>2</v>
      </c>
      <c r="AE16" s="33">
        <v>41995.099305555559</v>
      </c>
      <c r="AF16" s="31" t="s">
        <v>137</v>
      </c>
      <c r="AG16" s="31"/>
      <c r="AH16" s="31"/>
      <c r="AI16" s="31"/>
      <c r="AJ16" s="31"/>
      <c r="AK16" s="31"/>
    </row>
    <row r="17" spans="1:37" x14ac:dyDescent="0.2">
      <c r="A17" s="33"/>
      <c r="B17" s="31" t="s">
        <v>269</v>
      </c>
      <c r="D17" s="31" t="s">
        <v>3</v>
      </c>
      <c r="E17" s="20"/>
      <c r="G17" s="31" t="s">
        <v>270</v>
      </c>
      <c r="H17" s="31"/>
      <c r="I17" s="31"/>
      <c r="J17" s="31"/>
      <c r="K17" s="35"/>
      <c r="L17" s="31"/>
      <c r="M17" s="31"/>
      <c r="N17" s="31"/>
      <c r="O17" s="31"/>
      <c r="P17" s="31"/>
      <c r="Q17" s="31"/>
      <c r="R17" s="31"/>
      <c r="S17" s="31"/>
      <c r="T17" s="31"/>
      <c r="U17" s="31"/>
      <c r="V17" s="31"/>
      <c r="W17" s="31"/>
      <c r="X17" s="31"/>
      <c r="Y17" s="31"/>
      <c r="Z17" s="31"/>
      <c r="AA17" s="31"/>
      <c r="AB17" s="31"/>
      <c r="AD17" s="31"/>
      <c r="AE17" s="33"/>
      <c r="AF17" s="31"/>
      <c r="AG17" s="31"/>
      <c r="AH17" s="31"/>
      <c r="AI17" s="31"/>
      <c r="AJ17" s="31"/>
      <c r="AK17" s="31"/>
    </row>
    <row r="18" spans="1:37" x14ac:dyDescent="0.2">
      <c r="A18" s="33">
        <v>42002.437023668987</v>
      </c>
      <c r="B18" s="31" t="s">
        <v>246</v>
      </c>
      <c r="D18" s="31" t="s">
        <v>38</v>
      </c>
      <c r="E18" s="35" t="s">
        <v>247</v>
      </c>
      <c r="G18" s="35" t="s">
        <v>248</v>
      </c>
      <c r="H18" s="31" t="s">
        <v>40</v>
      </c>
      <c r="I18" s="31" t="s">
        <v>41</v>
      </c>
      <c r="J18" s="31" t="s">
        <v>40</v>
      </c>
      <c r="K18" s="31" t="s">
        <v>42</v>
      </c>
      <c r="L18" s="31" t="s">
        <v>42</v>
      </c>
      <c r="M18" s="31" t="s">
        <v>41</v>
      </c>
      <c r="N18" s="31" t="s">
        <v>42</v>
      </c>
      <c r="O18" s="31" t="s">
        <v>42</v>
      </c>
      <c r="P18" s="31" t="s">
        <v>42</v>
      </c>
      <c r="Q18" s="31" t="s">
        <v>40</v>
      </c>
      <c r="R18" s="31" t="s">
        <v>41</v>
      </c>
      <c r="S18" s="31" t="s">
        <v>43</v>
      </c>
      <c r="T18" s="31" t="s">
        <v>40</v>
      </c>
      <c r="U18" s="31" t="s">
        <v>40</v>
      </c>
      <c r="V18" s="31" t="s">
        <v>40</v>
      </c>
      <c r="W18" s="31" t="s">
        <v>40</v>
      </c>
      <c r="AB18" s="31" t="s">
        <v>249</v>
      </c>
      <c r="AD18" s="31" t="s">
        <v>2</v>
      </c>
      <c r="AE18" s="33">
        <v>41997.672222222223</v>
      </c>
      <c r="AF18" s="31" t="s">
        <v>137</v>
      </c>
      <c r="AG18" s="31"/>
      <c r="AH18" s="31"/>
      <c r="AI18" s="31"/>
      <c r="AJ18" s="31"/>
      <c r="AK18" s="31"/>
    </row>
    <row r="19" spans="1:37" x14ac:dyDescent="0.2">
      <c r="A19" s="33">
        <v>42000.693934409719</v>
      </c>
      <c r="B19" s="31" t="s">
        <v>230</v>
      </c>
      <c r="D19" s="31" t="s">
        <v>38</v>
      </c>
      <c r="E19" s="35" t="s">
        <v>231</v>
      </c>
      <c r="F19" s="35" t="s">
        <v>62</v>
      </c>
      <c r="G19" s="20"/>
      <c r="H19" s="31" t="s">
        <v>40</v>
      </c>
      <c r="I19" s="31" t="s">
        <v>40</v>
      </c>
      <c r="J19" s="31" t="s">
        <v>40</v>
      </c>
      <c r="K19" s="31" t="s">
        <v>40</v>
      </c>
      <c r="L19" s="31" t="s">
        <v>42</v>
      </c>
      <c r="M19" s="31" t="s">
        <v>41</v>
      </c>
      <c r="N19" s="35" t="s">
        <v>40</v>
      </c>
      <c r="O19" s="31" t="s">
        <v>40</v>
      </c>
      <c r="P19" s="31" t="s">
        <v>40</v>
      </c>
      <c r="Q19" s="31" t="s">
        <v>40</v>
      </c>
      <c r="R19" s="31" t="s">
        <v>40</v>
      </c>
      <c r="S19" s="31" t="s">
        <v>40</v>
      </c>
      <c r="T19" s="31" t="s">
        <v>40</v>
      </c>
      <c r="U19" s="31" t="s">
        <v>40</v>
      </c>
      <c r="V19" s="31" t="s">
        <v>40</v>
      </c>
      <c r="W19" s="31" t="s">
        <v>40</v>
      </c>
      <c r="AB19" s="31" t="s">
        <v>145</v>
      </c>
      <c r="AD19" s="31" t="s">
        <v>2</v>
      </c>
      <c r="AE19" s="33">
        <v>41988.73055555555</v>
      </c>
      <c r="AF19" s="31" t="s">
        <v>137</v>
      </c>
    </row>
    <row r="20" spans="1:37" x14ac:dyDescent="0.2">
      <c r="A20" s="33">
        <v>42002.040432256945</v>
      </c>
      <c r="B20" s="31" t="s">
        <v>234</v>
      </c>
      <c r="D20" s="31" t="s">
        <v>38</v>
      </c>
      <c r="E20" s="35" t="s">
        <v>197</v>
      </c>
      <c r="F20" s="35" t="s">
        <v>198</v>
      </c>
      <c r="G20" s="31" t="s">
        <v>199</v>
      </c>
      <c r="H20" s="31" t="s">
        <v>42</v>
      </c>
      <c r="I20" s="20"/>
      <c r="J20" s="31" t="s">
        <v>42</v>
      </c>
      <c r="K20" s="31" t="s">
        <v>40</v>
      </c>
      <c r="L20" s="31" t="s">
        <v>42</v>
      </c>
      <c r="M20" s="31" t="s">
        <v>41</v>
      </c>
      <c r="N20" s="31" t="s">
        <v>42</v>
      </c>
      <c r="O20" s="31" t="s">
        <v>42</v>
      </c>
      <c r="P20" s="31" t="s">
        <v>43</v>
      </c>
      <c r="Q20" s="31" t="s">
        <v>40</v>
      </c>
      <c r="R20" s="31" t="s">
        <v>40</v>
      </c>
      <c r="S20" s="31" t="s">
        <v>42</v>
      </c>
      <c r="T20" s="31" t="s">
        <v>43</v>
      </c>
      <c r="U20" s="31" t="s">
        <v>40</v>
      </c>
      <c r="V20" s="31" t="s">
        <v>41</v>
      </c>
      <c r="W20" s="31" t="s">
        <v>41</v>
      </c>
      <c r="AD20" s="31" t="s">
        <v>2</v>
      </c>
      <c r="AE20" s="33">
        <v>41995.974305555559</v>
      </c>
      <c r="AF20" s="31" t="s">
        <v>137</v>
      </c>
      <c r="AG20" s="31" t="s">
        <v>282</v>
      </c>
      <c r="AH20" s="31" t="s">
        <v>283</v>
      </c>
    </row>
    <row r="21" spans="1:37" x14ac:dyDescent="0.2">
      <c r="A21" s="33">
        <v>42002.050509953704</v>
      </c>
      <c r="B21" s="31" t="s">
        <v>200</v>
      </c>
      <c r="D21" s="31" t="s">
        <v>38</v>
      </c>
      <c r="E21" s="35" t="s">
        <v>201</v>
      </c>
      <c r="F21" s="35" t="s">
        <v>198</v>
      </c>
      <c r="G21" s="20"/>
      <c r="H21" s="31" t="s">
        <v>41</v>
      </c>
      <c r="I21" s="31" t="s">
        <v>41</v>
      </c>
      <c r="J21" s="31" t="s">
        <v>42</v>
      </c>
      <c r="K21" s="20"/>
      <c r="L21" s="20"/>
      <c r="M21" s="31" t="s">
        <v>41</v>
      </c>
      <c r="N21" s="31" t="s">
        <v>40</v>
      </c>
      <c r="O21" s="31" t="s">
        <v>42</v>
      </c>
      <c r="P21" s="31" t="s">
        <v>42</v>
      </c>
      <c r="Q21" s="20"/>
      <c r="R21" s="31" t="s">
        <v>40</v>
      </c>
      <c r="S21" s="31" t="s">
        <v>43</v>
      </c>
      <c r="T21" s="31" t="s">
        <v>40</v>
      </c>
      <c r="U21" s="31" t="s">
        <v>40</v>
      </c>
      <c r="V21" s="31" t="s">
        <v>40</v>
      </c>
      <c r="W21" s="31" t="s">
        <v>41</v>
      </c>
      <c r="AB21" s="20"/>
      <c r="AD21" s="31" t="s">
        <v>2</v>
      </c>
      <c r="AE21" s="33">
        <v>41995.777083333334</v>
      </c>
      <c r="AF21" s="31" t="s">
        <v>137</v>
      </c>
      <c r="AH21" s="31" t="s">
        <v>285</v>
      </c>
    </row>
    <row r="22" spans="1:37" x14ac:dyDescent="0.2">
      <c r="A22" s="33">
        <v>42000.665556030093</v>
      </c>
      <c r="B22" s="31" t="s">
        <v>267</v>
      </c>
      <c r="D22" s="31" t="s">
        <v>3</v>
      </c>
      <c r="G22" s="31" t="s">
        <v>135</v>
      </c>
      <c r="H22" s="31" t="s">
        <v>40</v>
      </c>
      <c r="I22" s="31" t="s">
        <v>40</v>
      </c>
      <c r="J22" s="31" t="s">
        <v>40</v>
      </c>
      <c r="K22" s="31" t="s">
        <v>40</v>
      </c>
      <c r="L22" s="31" t="s">
        <v>40</v>
      </c>
      <c r="M22" s="31" t="s">
        <v>40</v>
      </c>
      <c r="N22" s="31" t="s">
        <v>40</v>
      </c>
      <c r="O22" s="31" t="s">
        <v>40</v>
      </c>
      <c r="P22" s="31" t="s">
        <v>40</v>
      </c>
      <c r="Q22" s="31" t="s">
        <v>40</v>
      </c>
      <c r="R22" s="31" t="s">
        <v>40</v>
      </c>
      <c r="S22" s="31" t="s">
        <v>40</v>
      </c>
      <c r="T22" s="31" t="s">
        <v>40</v>
      </c>
      <c r="U22" s="31" t="s">
        <v>40</v>
      </c>
      <c r="V22" s="31" t="s">
        <v>40</v>
      </c>
      <c r="W22" s="31" t="s">
        <v>40</v>
      </c>
      <c r="AD22" s="31" t="s">
        <v>2</v>
      </c>
      <c r="AE22" s="33">
        <v>41975.541666666672</v>
      </c>
      <c r="AF22" s="31" t="s">
        <v>138</v>
      </c>
      <c r="AG22" s="31" t="s">
        <v>286</v>
      </c>
      <c r="AH22" s="31" t="s">
        <v>139</v>
      </c>
    </row>
    <row r="23" spans="1:37" x14ac:dyDescent="0.2">
      <c r="A23" s="33">
        <v>42002.007475393519</v>
      </c>
      <c r="B23" s="31" t="s">
        <v>264</v>
      </c>
      <c r="D23" s="31" t="s">
        <v>38</v>
      </c>
      <c r="E23" s="31" t="s">
        <v>189</v>
      </c>
      <c r="F23" s="20"/>
      <c r="G23" s="35" t="s">
        <v>189</v>
      </c>
      <c r="H23" s="31" t="s">
        <v>40</v>
      </c>
      <c r="I23" s="31" t="s">
        <v>40</v>
      </c>
      <c r="J23" s="31" t="s">
        <v>40</v>
      </c>
      <c r="K23" s="31" t="s">
        <v>40</v>
      </c>
      <c r="L23" s="31" t="s">
        <v>40</v>
      </c>
      <c r="M23" s="31" t="s">
        <v>40</v>
      </c>
      <c r="N23" s="31" t="s">
        <v>40</v>
      </c>
      <c r="O23" s="31" t="s">
        <v>40</v>
      </c>
      <c r="P23" s="31" t="s">
        <v>40</v>
      </c>
      <c r="Q23" s="31" t="s">
        <v>40</v>
      </c>
      <c r="R23" s="31" t="s">
        <v>40</v>
      </c>
      <c r="S23" s="31" t="s">
        <v>40</v>
      </c>
      <c r="T23" s="31" t="s">
        <v>40</v>
      </c>
      <c r="U23" s="31" t="s">
        <v>40</v>
      </c>
      <c r="V23" s="31" t="s">
        <v>40</v>
      </c>
      <c r="W23" s="31" t="s">
        <v>40</v>
      </c>
      <c r="X23" s="31" t="s">
        <v>190</v>
      </c>
      <c r="Y23" s="31" t="s">
        <v>190</v>
      </c>
      <c r="Z23" s="31" t="s">
        <v>190</v>
      </c>
      <c r="AA23" s="31" t="s">
        <v>190</v>
      </c>
      <c r="AB23" s="31" t="s">
        <v>190</v>
      </c>
      <c r="AC23" s="35" t="s">
        <v>190</v>
      </c>
      <c r="AD23" s="31" t="s">
        <v>2</v>
      </c>
      <c r="AE23" s="33">
        <v>41997.74722222222</v>
      </c>
      <c r="AF23" s="31" t="s">
        <v>137</v>
      </c>
      <c r="AI23" s="31" t="s">
        <v>151</v>
      </c>
      <c r="AJ23" s="31"/>
    </row>
    <row r="24" spans="1:37" x14ac:dyDescent="0.2">
      <c r="A24" s="33">
        <v>42002.850299675927</v>
      </c>
      <c r="B24" s="31" t="s">
        <v>289</v>
      </c>
      <c r="D24" s="31" t="s">
        <v>38</v>
      </c>
      <c r="E24" s="35" t="s">
        <v>151</v>
      </c>
      <c r="F24" s="35" t="s">
        <v>151</v>
      </c>
      <c r="G24" s="20"/>
      <c r="H24" s="31" t="s">
        <v>42</v>
      </c>
      <c r="I24" s="31" t="s">
        <v>42</v>
      </c>
      <c r="J24" s="31" t="s">
        <v>42</v>
      </c>
      <c r="K24" s="31" t="s">
        <v>40</v>
      </c>
      <c r="L24" s="31" t="s">
        <v>42</v>
      </c>
      <c r="M24" s="31" t="s">
        <v>41</v>
      </c>
      <c r="N24" s="31" t="s">
        <v>40</v>
      </c>
      <c r="O24" s="31" t="s">
        <v>42</v>
      </c>
      <c r="P24" s="31" t="s">
        <v>43</v>
      </c>
      <c r="Q24" s="31" t="s">
        <v>42</v>
      </c>
      <c r="R24" s="31" t="s">
        <v>42</v>
      </c>
      <c r="S24" s="31" t="s">
        <v>42</v>
      </c>
      <c r="T24" s="31" t="s">
        <v>40</v>
      </c>
      <c r="U24" s="31" t="s">
        <v>40</v>
      </c>
      <c r="V24" s="31" t="s">
        <v>42</v>
      </c>
      <c r="W24" s="31" t="s">
        <v>42</v>
      </c>
      <c r="X24" s="20"/>
      <c r="Y24" s="20"/>
      <c r="Z24" s="20"/>
      <c r="AA24" s="20"/>
      <c r="AB24" s="20"/>
      <c r="AD24" s="31" t="s">
        <v>2</v>
      </c>
      <c r="AE24" s="33">
        <v>41965.981249999997</v>
      </c>
      <c r="AF24" s="31" t="s">
        <v>137</v>
      </c>
      <c r="AI24" s="31"/>
      <c r="AJ24" s="31"/>
    </row>
    <row r="25" spans="1:37" x14ac:dyDescent="0.2">
      <c r="A25" s="33">
        <v>42000.002891979166</v>
      </c>
      <c r="B25" s="31" t="s">
        <v>93</v>
      </c>
      <c r="D25" s="31" t="s">
        <v>38</v>
      </c>
      <c r="E25" s="31" t="s">
        <v>93</v>
      </c>
      <c r="G25" s="31" t="s">
        <v>93</v>
      </c>
      <c r="H25" s="31" t="s">
        <v>40</v>
      </c>
      <c r="I25" s="31" t="s">
        <v>40</v>
      </c>
      <c r="J25" s="31" t="s">
        <v>40</v>
      </c>
      <c r="K25" s="31" t="s">
        <v>40</v>
      </c>
      <c r="L25" s="31" t="s">
        <v>40</v>
      </c>
      <c r="M25" s="31" t="s">
        <v>40</v>
      </c>
      <c r="N25" s="31" t="s">
        <v>40</v>
      </c>
      <c r="O25" s="31" t="s">
        <v>40</v>
      </c>
      <c r="P25" s="31" t="s">
        <v>40</v>
      </c>
      <c r="Q25" s="31" t="s">
        <v>42</v>
      </c>
      <c r="R25" s="31" t="s">
        <v>42</v>
      </c>
      <c r="S25" s="31" t="s">
        <v>42</v>
      </c>
      <c r="T25" s="31" t="s">
        <v>40</v>
      </c>
      <c r="U25" s="31" t="s">
        <v>40</v>
      </c>
      <c r="V25" s="31" t="s">
        <v>40</v>
      </c>
      <c r="W25" s="31" t="s">
        <v>40</v>
      </c>
      <c r="X25" s="20"/>
      <c r="Y25" s="31" t="s">
        <v>94</v>
      </c>
      <c r="Z25" s="31" t="s">
        <v>95</v>
      </c>
      <c r="AA25" s="20"/>
      <c r="AB25" s="20"/>
      <c r="AD25" s="31" t="s">
        <v>2</v>
      </c>
      <c r="AE25" s="31"/>
      <c r="AF25" s="31"/>
    </row>
    <row r="26" spans="1:37" x14ac:dyDescent="0.2">
      <c r="A26" s="33">
        <v>41997.524427488432</v>
      </c>
      <c r="B26" s="31" t="s">
        <v>84</v>
      </c>
      <c r="D26" s="31" t="s">
        <v>281</v>
      </c>
      <c r="E26" s="31" t="s">
        <v>85</v>
      </c>
      <c r="F26" s="20"/>
      <c r="G26" s="35" t="s">
        <v>86</v>
      </c>
      <c r="H26" s="31" t="s">
        <v>40</v>
      </c>
      <c r="I26" s="31" t="s">
        <v>41</v>
      </c>
      <c r="J26" s="31" t="s">
        <v>42</v>
      </c>
      <c r="K26" s="31" t="s">
        <v>40</v>
      </c>
      <c r="L26" s="31" t="s">
        <v>40</v>
      </c>
      <c r="M26" s="31" t="s">
        <v>40</v>
      </c>
      <c r="N26" s="31" t="s">
        <v>40</v>
      </c>
      <c r="O26" s="31" t="s">
        <v>40</v>
      </c>
      <c r="P26" s="31" t="s">
        <v>43</v>
      </c>
      <c r="Q26" s="31" t="s">
        <v>42</v>
      </c>
      <c r="R26" s="31" t="s">
        <v>40</v>
      </c>
      <c r="S26" s="31" t="s">
        <v>43</v>
      </c>
      <c r="T26" s="31" t="s">
        <v>40</v>
      </c>
      <c r="U26" s="31" t="s">
        <v>43</v>
      </c>
      <c r="V26" s="31" t="s">
        <v>43</v>
      </c>
      <c r="W26" s="31" t="s">
        <v>41</v>
      </c>
      <c r="X26" s="35" t="s">
        <v>87</v>
      </c>
      <c r="Y26" s="31" t="s">
        <v>88</v>
      </c>
      <c r="Z26" s="31" t="s">
        <v>89</v>
      </c>
      <c r="AA26" s="31" t="s">
        <v>90</v>
      </c>
      <c r="AB26" s="31" t="s">
        <v>91</v>
      </c>
      <c r="AC26" s="35" t="s">
        <v>92</v>
      </c>
      <c r="AD26" s="31" t="s">
        <v>2</v>
      </c>
      <c r="AE26" s="31"/>
      <c r="AF26" s="31"/>
      <c r="AI26" s="31" t="s">
        <v>161</v>
      </c>
      <c r="AJ26" s="31"/>
    </row>
    <row r="27" spans="1:37" x14ac:dyDescent="0.2">
      <c r="A27" s="33">
        <v>41997.678041851854</v>
      </c>
      <c r="B27" s="31" t="s">
        <v>133</v>
      </c>
      <c r="D27" s="31" t="s">
        <v>3</v>
      </c>
      <c r="E27" s="20"/>
      <c r="F27" s="20"/>
      <c r="G27" s="20"/>
      <c r="H27" s="31" t="s">
        <v>42</v>
      </c>
      <c r="I27" s="31" t="s">
        <v>41</v>
      </c>
      <c r="J27" s="31" t="s">
        <v>40</v>
      </c>
      <c r="K27" s="31" t="s">
        <v>40</v>
      </c>
      <c r="L27" s="31" t="s">
        <v>41</v>
      </c>
      <c r="M27" s="31" t="s">
        <v>40</v>
      </c>
      <c r="N27" s="31" t="s">
        <v>40</v>
      </c>
      <c r="O27" s="31" t="s">
        <v>40</v>
      </c>
      <c r="P27" s="31" t="s">
        <v>42</v>
      </c>
      <c r="Q27" s="31" t="s">
        <v>41</v>
      </c>
      <c r="R27" s="31" t="s">
        <v>41</v>
      </c>
      <c r="S27" s="31" t="s">
        <v>41</v>
      </c>
      <c r="T27" s="31" t="s">
        <v>41</v>
      </c>
      <c r="U27" s="31" t="s">
        <v>41</v>
      </c>
      <c r="V27" s="31" t="s">
        <v>40</v>
      </c>
      <c r="W27" s="31" t="s">
        <v>42</v>
      </c>
      <c r="Y27" s="20"/>
      <c r="AA27" s="20"/>
      <c r="AB27" s="31" t="s">
        <v>134</v>
      </c>
      <c r="AD27" s="31" t="s">
        <v>2</v>
      </c>
      <c r="AE27" s="31"/>
      <c r="AF27" s="31"/>
      <c r="AI27" s="31" t="s">
        <v>165</v>
      </c>
      <c r="AJ27" s="31"/>
    </row>
    <row r="28" spans="1:37" x14ac:dyDescent="0.2">
      <c r="A28" s="33">
        <v>42002.004574050923</v>
      </c>
      <c r="B28" s="31" t="s">
        <v>233</v>
      </c>
      <c r="D28" s="31" t="s">
        <v>38</v>
      </c>
      <c r="E28" s="35" t="s">
        <v>183</v>
      </c>
      <c r="G28" s="31" t="s">
        <v>183</v>
      </c>
      <c r="H28" s="31" t="s">
        <v>41</v>
      </c>
      <c r="I28" s="31" t="s">
        <v>41</v>
      </c>
      <c r="J28" s="31" t="s">
        <v>42</v>
      </c>
      <c r="K28" s="31" t="s">
        <v>42</v>
      </c>
      <c r="L28" s="31" t="s">
        <v>42</v>
      </c>
      <c r="M28" s="31" t="s">
        <v>41</v>
      </c>
      <c r="N28" s="31" t="s">
        <v>42</v>
      </c>
      <c r="O28" s="31" t="s">
        <v>42</v>
      </c>
      <c r="P28" s="31" t="s">
        <v>42</v>
      </c>
      <c r="Q28" s="31" t="s">
        <v>42</v>
      </c>
      <c r="R28" s="31" t="s">
        <v>41</v>
      </c>
      <c r="S28" s="31" t="s">
        <v>42</v>
      </c>
      <c r="T28" s="31" t="s">
        <v>42</v>
      </c>
      <c r="U28" s="31" t="s">
        <v>40</v>
      </c>
      <c r="V28" s="31" t="s">
        <v>42</v>
      </c>
      <c r="W28" s="31" t="s">
        <v>40</v>
      </c>
      <c r="X28" s="31" t="s">
        <v>184</v>
      </c>
      <c r="Y28" s="31" t="s">
        <v>185</v>
      </c>
      <c r="Z28" s="31" t="s">
        <v>186</v>
      </c>
      <c r="AA28" s="35" t="s">
        <v>187</v>
      </c>
      <c r="AB28" s="31" t="s">
        <v>188</v>
      </c>
      <c r="AD28" s="31" t="s">
        <v>2</v>
      </c>
      <c r="AE28" s="33">
        <v>41997.460416666669</v>
      </c>
      <c r="AF28" s="31" t="s">
        <v>137</v>
      </c>
    </row>
    <row r="29" spans="1:37" x14ac:dyDescent="0.2">
      <c r="A29" s="33">
        <v>42002.994931724541</v>
      </c>
      <c r="B29" s="31" t="s">
        <v>307</v>
      </c>
      <c r="D29" s="31" t="s">
        <v>38</v>
      </c>
      <c r="E29" s="35" t="s">
        <v>308</v>
      </c>
      <c r="F29" s="35" t="s">
        <v>300</v>
      </c>
      <c r="G29" s="31" t="s">
        <v>309</v>
      </c>
      <c r="H29" s="31" t="s">
        <v>42</v>
      </c>
      <c r="I29" s="31" t="s">
        <v>42</v>
      </c>
      <c r="J29" s="31" t="s">
        <v>40</v>
      </c>
      <c r="K29" s="31" t="s">
        <v>40</v>
      </c>
      <c r="L29" s="31" t="s">
        <v>42</v>
      </c>
      <c r="M29" s="31" t="s">
        <v>41</v>
      </c>
      <c r="N29" s="31" t="s">
        <v>40</v>
      </c>
      <c r="O29" s="31" t="s">
        <v>40</v>
      </c>
      <c r="P29" s="31" t="s">
        <v>41</v>
      </c>
      <c r="Q29" s="31" t="s">
        <v>43</v>
      </c>
      <c r="R29" s="31" t="s">
        <v>41</v>
      </c>
      <c r="S29" s="31" t="s">
        <v>41</v>
      </c>
      <c r="T29" s="31" t="s">
        <v>41</v>
      </c>
      <c r="U29" s="31" t="s">
        <v>41</v>
      </c>
      <c r="V29" s="31" t="s">
        <v>40</v>
      </c>
      <c r="W29" s="31" t="s">
        <v>42</v>
      </c>
      <c r="X29" s="20"/>
      <c r="Y29" s="20"/>
      <c r="Z29" s="20"/>
      <c r="AA29" s="20"/>
      <c r="AB29" s="20"/>
      <c r="AD29" s="31" t="s">
        <v>2</v>
      </c>
      <c r="AE29" s="33">
        <v>41995.789583333331</v>
      </c>
      <c r="AF29" s="31" t="s">
        <v>137</v>
      </c>
    </row>
    <row r="30" spans="1:37" x14ac:dyDescent="0.2">
      <c r="A30" s="33">
        <v>42000.73336953704</v>
      </c>
      <c r="B30" s="31" t="s">
        <v>259</v>
      </c>
      <c r="D30" s="31" t="s">
        <v>38</v>
      </c>
      <c r="E30" s="31" t="s">
        <v>260</v>
      </c>
      <c r="F30" s="35" t="s">
        <v>161</v>
      </c>
      <c r="G30" s="20"/>
      <c r="H30" s="31" t="s">
        <v>40</v>
      </c>
      <c r="I30" s="31" t="s">
        <v>41</v>
      </c>
      <c r="J30" s="31" t="s">
        <v>42</v>
      </c>
      <c r="K30" s="35" t="s">
        <v>42</v>
      </c>
      <c r="L30" s="31" t="s">
        <v>42</v>
      </c>
      <c r="M30" s="31" t="s">
        <v>40</v>
      </c>
      <c r="N30" s="31" t="s">
        <v>42</v>
      </c>
      <c r="O30" s="31" t="s">
        <v>40</v>
      </c>
      <c r="P30" s="31" t="s">
        <v>40</v>
      </c>
      <c r="Q30" s="31" t="s">
        <v>42</v>
      </c>
      <c r="R30" s="31" t="s">
        <v>40</v>
      </c>
      <c r="S30" s="31" t="s">
        <v>42</v>
      </c>
      <c r="T30" s="31" t="s">
        <v>42</v>
      </c>
      <c r="U30" s="31" t="s">
        <v>42</v>
      </c>
      <c r="V30" s="31" t="s">
        <v>40</v>
      </c>
      <c r="W30" s="31" t="s">
        <v>40</v>
      </c>
      <c r="X30" s="20"/>
      <c r="Y30" s="31" t="s">
        <v>158</v>
      </c>
      <c r="Z30" s="35" t="s">
        <v>158</v>
      </c>
      <c r="AA30" s="35" t="s">
        <v>159</v>
      </c>
      <c r="AB30" s="31" t="s">
        <v>160</v>
      </c>
      <c r="AD30" s="31" t="s">
        <v>2</v>
      </c>
      <c r="AE30" s="33">
        <v>41991.80069444445</v>
      </c>
      <c r="AF30" s="31" t="s">
        <v>137</v>
      </c>
    </row>
    <row r="31" spans="1:37" x14ac:dyDescent="0.2">
      <c r="A31" s="33">
        <v>42002.878783888889</v>
      </c>
      <c r="B31" s="31" t="s">
        <v>290</v>
      </c>
      <c r="D31" s="31" t="s">
        <v>38</v>
      </c>
      <c r="E31" s="31" t="s">
        <v>291</v>
      </c>
      <c r="F31" s="35" t="s">
        <v>198</v>
      </c>
      <c r="G31" s="20"/>
      <c r="H31" s="31" t="s">
        <v>42</v>
      </c>
      <c r="I31" s="31" t="s">
        <v>41</v>
      </c>
      <c r="J31" s="31" t="s">
        <v>42</v>
      </c>
      <c r="K31" s="31" t="s">
        <v>40</v>
      </c>
      <c r="L31" s="31" t="s">
        <v>42</v>
      </c>
      <c r="M31" s="31" t="s">
        <v>41</v>
      </c>
      <c r="N31" s="31" t="s">
        <v>40</v>
      </c>
      <c r="O31" s="31" t="s">
        <v>42</v>
      </c>
      <c r="P31" s="31" t="s">
        <v>42</v>
      </c>
      <c r="Q31" s="31" t="s">
        <v>42</v>
      </c>
      <c r="R31" s="31" t="s">
        <v>41</v>
      </c>
      <c r="S31" s="31" t="s">
        <v>41</v>
      </c>
      <c r="T31" s="31" t="s">
        <v>41</v>
      </c>
      <c r="U31" s="31" t="s">
        <v>42</v>
      </c>
      <c r="V31" s="31" t="s">
        <v>43</v>
      </c>
      <c r="W31" s="31" t="s">
        <v>42</v>
      </c>
      <c r="X31" s="20"/>
      <c r="Y31" s="20"/>
      <c r="AA31" s="20"/>
      <c r="AD31" s="31" t="s">
        <v>2</v>
      </c>
      <c r="AE31" s="33">
        <v>41995.981944444444</v>
      </c>
      <c r="AF31" s="31" t="s">
        <v>137</v>
      </c>
    </row>
    <row r="32" spans="1:37" x14ac:dyDescent="0.2">
      <c r="A32" s="33">
        <v>42000.749324236109</v>
      </c>
      <c r="B32" s="31" t="s">
        <v>271</v>
      </c>
      <c r="D32" s="31" t="s">
        <v>3</v>
      </c>
      <c r="E32" s="20"/>
      <c r="G32" s="31" t="s">
        <v>166</v>
      </c>
      <c r="H32" s="31" t="s">
        <v>42</v>
      </c>
      <c r="I32" s="31" t="s">
        <v>40</v>
      </c>
      <c r="J32" s="31" t="s">
        <v>40</v>
      </c>
      <c r="K32" s="31" t="s">
        <v>40</v>
      </c>
      <c r="L32" s="31" t="s">
        <v>40</v>
      </c>
      <c r="M32" s="31" t="s">
        <v>40</v>
      </c>
      <c r="N32" s="31" t="s">
        <v>40</v>
      </c>
      <c r="O32" s="31" t="s">
        <v>40</v>
      </c>
      <c r="P32" s="31" t="s">
        <v>40</v>
      </c>
      <c r="Q32" s="31" t="s">
        <v>40</v>
      </c>
      <c r="R32" s="31" t="s">
        <v>40</v>
      </c>
      <c r="S32" s="31" t="s">
        <v>40</v>
      </c>
      <c r="T32" s="31" t="s">
        <v>40</v>
      </c>
      <c r="U32" s="31" t="s">
        <v>40</v>
      </c>
      <c r="V32" s="31" t="s">
        <v>40</v>
      </c>
      <c r="W32" s="31" t="s">
        <v>40</v>
      </c>
      <c r="X32" s="31" t="s">
        <v>167</v>
      </c>
      <c r="Y32" s="31" t="s">
        <v>168</v>
      </c>
      <c r="Z32" s="31" t="s">
        <v>169</v>
      </c>
      <c r="AA32" s="20"/>
      <c r="AB32" s="31" t="s">
        <v>170</v>
      </c>
      <c r="AD32" s="31" t="s">
        <v>2</v>
      </c>
      <c r="AE32" s="33">
        <v>41992.668749999997</v>
      </c>
      <c r="AF32" s="31" t="s">
        <v>137</v>
      </c>
    </row>
    <row r="33" spans="1:36" x14ac:dyDescent="0.2">
      <c r="A33" s="33">
        <v>42002.955420925922</v>
      </c>
      <c r="B33" s="31" t="s">
        <v>301</v>
      </c>
      <c r="D33" s="31" t="s">
        <v>3</v>
      </c>
      <c r="E33" s="20"/>
      <c r="F33" s="35" t="s">
        <v>300</v>
      </c>
      <c r="G33" s="20"/>
      <c r="H33" s="31" t="s">
        <v>42</v>
      </c>
      <c r="I33" s="31" t="s">
        <v>42</v>
      </c>
      <c r="J33" s="31" t="s">
        <v>40</v>
      </c>
      <c r="K33" s="31" t="s">
        <v>40</v>
      </c>
      <c r="L33" s="31" t="s">
        <v>42</v>
      </c>
      <c r="M33" s="31" t="s">
        <v>41</v>
      </c>
      <c r="N33" s="31" t="s">
        <v>40</v>
      </c>
      <c r="O33" s="31" t="s">
        <v>42</v>
      </c>
      <c r="P33" s="31" t="s">
        <v>40</v>
      </c>
      <c r="Q33" s="31" t="s">
        <v>40</v>
      </c>
      <c r="R33" s="31" t="s">
        <v>40</v>
      </c>
      <c r="S33" s="31" t="s">
        <v>40</v>
      </c>
      <c r="T33" s="31" t="s">
        <v>41</v>
      </c>
      <c r="U33" s="31" t="s">
        <v>41</v>
      </c>
      <c r="V33" s="31" t="s">
        <v>42</v>
      </c>
      <c r="W33" s="31" t="s">
        <v>42</v>
      </c>
      <c r="X33" s="20"/>
      <c r="Y33" s="20"/>
      <c r="Z33" s="20"/>
      <c r="AA33" s="20"/>
      <c r="AB33" s="20"/>
      <c r="AC33" s="20"/>
      <c r="AD33" s="31" t="s">
        <v>2</v>
      </c>
      <c r="AE33" s="33">
        <v>41995.695833333331</v>
      </c>
      <c r="AF33" s="31" t="s">
        <v>137</v>
      </c>
    </row>
    <row r="34" spans="1:36" x14ac:dyDescent="0.2">
      <c r="A34" s="33">
        <v>41997.674798009255</v>
      </c>
      <c r="B34" s="31" t="s">
        <v>77</v>
      </c>
      <c r="D34" s="31" t="s">
        <v>38</v>
      </c>
      <c r="E34" s="31" t="s">
        <v>78</v>
      </c>
      <c r="G34" s="31" t="s">
        <v>74</v>
      </c>
      <c r="H34" s="31" t="s">
        <v>40</v>
      </c>
      <c r="I34" s="31" t="s">
        <v>41</v>
      </c>
      <c r="J34" s="31" t="s">
        <v>42</v>
      </c>
      <c r="K34" s="31" t="s">
        <v>40</v>
      </c>
      <c r="L34" s="31" t="s">
        <v>42</v>
      </c>
      <c r="M34" s="31" t="s">
        <v>40</v>
      </c>
      <c r="N34" s="31" t="s">
        <v>43</v>
      </c>
      <c r="O34" s="31" t="s">
        <v>42</v>
      </c>
      <c r="P34" s="31" t="s">
        <v>42</v>
      </c>
      <c r="Q34" s="31" t="s">
        <v>42</v>
      </c>
      <c r="R34" s="31" t="s">
        <v>41</v>
      </c>
      <c r="S34" s="31" t="s">
        <v>42</v>
      </c>
      <c r="T34" s="31" t="s">
        <v>42</v>
      </c>
      <c r="U34" s="31" t="s">
        <v>43</v>
      </c>
      <c r="V34" s="31" t="s">
        <v>40</v>
      </c>
      <c r="W34" s="31" t="s">
        <v>40</v>
      </c>
      <c r="X34" s="31" t="s">
        <v>79</v>
      </c>
      <c r="Y34" s="31" t="s">
        <v>80</v>
      </c>
      <c r="Z34" s="31" t="s">
        <v>81</v>
      </c>
      <c r="AA34" s="31" t="s">
        <v>82</v>
      </c>
      <c r="AB34" s="31" t="s">
        <v>83</v>
      </c>
      <c r="AD34" s="31" t="s">
        <v>2</v>
      </c>
      <c r="AE34" s="31"/>
      <c r="AF34" s="31"/>
    </row>
    <row r="35" spans="1:36" x14ac:dyDescent="0.2">
      <c r="A35" s="33">
        <v>42001.945623321757</v>
      </c>
      <c r="B35" s="31" t="s">
        <v>232</v>
      </c>
      <c r="D35" s="31" t="s">
        <v>38</v>
      </c>
      <c r="E35" s="31" t="s">
        <v>176</v>
      </c>
      <c r="F35" s="20"/>
      <c r="G35" s="31" t="s">
        <v>176</v>
      </c>
      <c r="H35" s="31" t="s">
        <v>42</v>
      </c>
      <c r="I35" s="35" t="s">
        <v>40</v>
      </c>
      <c r="J35" s="31" t="s">
        <v>42</v>
      </c>
      <c r="K35" s="20"/>
      <c r="L35" s="31" t="s">
        <v>40</v>
      </c>
      <c r="M35" s="31" t="s">
        <v>42</v>
      </c>
      <c r="N35" s="31" t="s">
        <v>40</v>
      </c>
      <c r="O35" s="31" t="s">
        <v>42</v>
      </c>
      <c r="P35" s="31" t="s">
        <v>40</v>
      </c>
      <c r="Q35" s="31" t="s">
        <v>40</v>
      </c>
      <c r="R35" s="31" t="s">
        <v>42</v>
      </c>
      <c r="S35" s="31" t="s">
        <v>42</v>
      </c>
      <c r="T35" s="31" t="s">
        <v>40</v>
      </c>
      <c r="U35" s="31" t="s">
        <v>40</v>
      </c>
      <c r="V35" s="31" t="s">
        <v>40</v>
      </c>
      <c r="W35" s="31" t="s">
        <v>40</v>
      </c>
      <c r="X35" s="35" t="s">
        <v>177</v>
      </c>
      <c r="Y35" s="35" t="s">
        <v>178</v>
      </c>
      <c r="AB35" s="35" t="s">
        <v>179</v>
      </c>
      <c r="AD35" s="31" t="s">
        <v>2</v>
      </c>
      <c r="AE35" s="33">
        <v>41997.697222222225</v>
      </c>
      <c r="AF35" s="31" t="s">
        <v>137</v>
      </c>
    </row>
    <row r="36" spans="1:36" x14ac:dyDescent="0.2">
      <c r="A36" s="33">
        <v>41997.566397824077</v>
      </c>
      <c r="B36" s="31" t="s">
        <v>72</v>
      </c>
      <c r="D36" s="31" t="s">
        <v>38</v>
      </c>
      <c r="E36" s="31" t="s">
        <v>73</v>
      </c>
      <c r="F36" s="20"/>
      <c r="G36" s="35" t="s">
        <v>74</v>
      </c>
      <c r="H36" s="31" t="s">
        <v>42</v>
      </c>
      <c r="I36" s="31" t="s">
        <v>42</v>
      </c>
      <c r="J36" s="31" t="s">
        <v>40</v>
      </c>
      <c r="K36" s="35" t="s">
        <v>40</v>
      </c>
      <c r="L36" s="35" t="s">
        <v>42</v>
      </c>
      <c r="M36" s="31" t="s">
        <v>41</v>
      </c>
      <c r="N36" s="31" t="s">
        <v>40</v>
      </c>
      <c r="O36" s="31" t="s">
        <v>40</v>
      </c>
      <c r="P36" s="31" t="s">
        <v>41</v>
      </c>
      <c r="Q36" s="35" t="s">
        <v>42</v>
      </c>
      <c r="R36" s="31" t="s">
        <v>41</v>
      </c>
      <c r="S36" s="31" t="s">
        <v>41</v>
      </c>
      <c r="T36" s="31" t="s">
        <v>42</v>
      </c>
      <c r="U36" s="31" t="s">
        <v>43</v>
      </c>
      <c r="V36" s="31" t="s">
        <v>41</v>
      </c>
      <c r="W36" s="31" t="s">
        <v>42</v>
      </c>
      <c r="Y36" s="35" t="s">
        <v>75</v>
      </c>
      <c r="AA36" s="35" t="s">
        <v>76</v>
      </c>
      <c r="AD36" s="31" t="s">
        <v>2</v>
      </c>
      <c r="AE36" s="31"/>
      <c r="AF36" s="31"/>
      <c r="AI36" s="31" t="s">
        <v>202</v>
      </c>
    </row>
    <row r="37" spans="1:36" x14ac:dyDescent="0.2">
      <c r="A37" s="33">
        <v>42002.977784467592</v>
      </c>
      <c r="B37" s="31" t="s">
        <v>302</v>
      </c>
      <c r="D37" s="31" t="s">
        <v>38</v>
      </c>
      <c r="E37" s="31" t="s">
        <v>303</v>
      </c>
      <c r="F37" s="35" t="s">
        <v>300</v>
      </c>
      <c r="G37" s="31" t="s">
        <v>74</v>
      </c>
      <c r="H37" s="31" t="s">
        <v>42</v>
      </c>
      <c r="I37" s="31" t="s">
        <v>42</v>
      </c>
      <c r="J37" s="31" t="s">
        <v>40</v>
      </c>
      <c r="K37" s="31" t="s">
        <v>40</v>
      </c>
      <c r="L37" s="31" t="s">
        <v>42</v>
      </c>
      <c r="M37" s="31" t="s">
        <v>41</v>
      </c>
      <c r="N37" s="31" t="s">
        <v>40</v>
      </c>
      <c r="O37" s="31" t="s">
        <v>42</v>
      </c>
      <c r="P37" s="31" t="s">
        <v>41</v>
      </c>
      <c r="Q37" s="31" t="s">
        <v>42</v>
      </c>
      <c r="R37" s="31" t="s">
        <v>40</v>
      </c>
      <c r="S37" s="31" t="s">
        <v>42</v>
      </c>
      <c r="T37" s="31" t="s">
        <v>42</v>
      </c>
      <c r="U37" s="31" t="s">
        <v>42</v>
      </c>
      <c r="V37" s="31" t="s">
        <v>40</v>
      </c>
      <c r="W37" s="31" t="s">
        <v>41</v>
      </c>
      <c r="AB37" s="20"/>
      <c r="AD37" s="31" t="s">
        <v>2</v>
      </c>
      <c r="AE37" s="33">
        <v>41996.083333333328</v>
      </c>
      <c r="AF37" s="31" t="s">
        <v>137</v>
      </c>
    </row>
    <row r="38" spans="1:36" x14ac:dyDescent="0.2">
      <c r="A38" s="33">
        <v>42002.886349930559</v>
      </c>
      <c r="B38" s="31" t="s">
        <v>293</v>
      </c>
      <c r="D38" s="31" t="s">
        <v>38</v>
      </c>
      <c r="E38" s="31" t="s">
        <v>294</v>
      </c>
      <c r="F38" s="35" t="s">
        <v>295</v>
      </c>
      <c r="G38" s="31" t="s">
        <v>294</v>
      </c>
      <c r="H38" s="31" t="s">
        <v>43</v>
      </c>
      <c r="I38" s="31" t="s">
        <v>41</v>
      </c>
      <c r="J38" s="31" t="s">
        <v>42</v>
      </c>
      <c r="K38" s="31" t="s">
        <v>40</v>
      </c>
      <c r="L38" s="31" t="s">
        <v>40</v>
      </c>
      <c r="M38" s="31" t="s">
        <v>41</v>
      </c>
      <c r="N38" s="31" t="s">
        <v>42</v>
      </c>
      <c r="O38" s="31" t="s">
        <v>42</v>
      </c>
      <c r="P38" s="31" t="s">
        <v>42</v>
      </c>
      <c r="Q38" s="31" t="s">
        <v>42</v>
      </c>
      <c r="R38" s="31" t="s">
        <v>42</v>
      </c>
      <c r="S38" s="31" t="s">
        <v>42</v>
      </c>
      <c r="T38" s="31" t="s">
        <v>42</v>
      </c>
      <c r="U38" s="31" t="s">
        <v>42</v>
      </c>
      <c r="V38" s="31" t="s">
        <v>40</v>
      </c>
      <c r="W38" s="31" t="s">
        <v>41</v>
      </c>
      <c r="Y38" s="20"/>
      <c r="Z38" s="20"/>
      <c r="AA38" s="20"/>
      <c r="AD38" s="31" t="s">
        <v>2</v>
      </c>
      <c r="AE38" s="33">
        <v>41996.009722222225</v>
      </c>
      <c r="AF38" s="31" t="s">
        <v>137</v>
      </c>
    </row>
    <row r="39" spans="1:36" x14ac:dyDescent="0.2">
      <c r="A39" s="33">
        <v>42001.948749803239</v>
      </c>
      <c r="B39" s="31" t="s">
        <v>263</v>
      </c>
      <c r="D39" s="31" t="s">
        <v>38</v>
      </c>
      <c r="E39" s="31" t="s">
        <v>180</v>
      </c>
      <c r="G39" s="31" t="s">
        <v>180</v>
      </c>
      <c r="H39" s="31" t="s">
        <v>40</v>
      </c>
      <c r="I39" s="31" t="s">
        <v>42</v>
      </c>
      <c r="J39" s="31" t="s">
        <v>42</v>
      </c>
      <c r="K39" s="31" t="s">
        <v>40</v>
      </c>
      <c r="L39" s="31" t="s">
        <v>40</v>
      </c>
      <c r="M39" s="31" t="s">
        <v>40</v>
      </c>
      <c r="N39" s="31" t="s">
        <v>40</v>
      </c>
      <c r="O39" s="31" t="s">
        <v>40</v>
      </c>
      <c r="P39" s="31" t="s">
        <v>40</v>
      </c>
      <c r="Q39" s="31" t="s">
        <v>40</v>
      </c>
      <c r="R39" s="31" t="s">
        <v>42</v>
      </c>
      <c r="S39" s="31" t="s">
        <v>42</v>
      </c>
      <c r="T39" s="31" t="s">
        <v>40</v>
      </c>
      <c r="U39" s="31" t="s">
        <v>40</v>
      </c>
      <c r="V39" s="31" t="s">
        <v>40</v>
      </c>
      <c r="W39" s="31" t="s">
        <v>40</v>
      </c>
      <c r="X39" s="31" t="s">
        <v>181</v>
      </c>
      <c r="Y39" s="35" t="s">
        <v>182</v>
      </c>
      <c r="Z39" s="20"/>
      <c r="AA39" s="31" t="s">
        <v>181</v>
      </c>
      <c r="AB39" s="20"/>
      <c r="AD39" s="31" t="s">
        <v>2</v>
      </c>
      <c r="AE39" s="33">
        <v>41997.375694444447</v>
      </c>
      <c r="AF39" s="31" t="s">
        <v>137</v>
      </c>
    </row>
    <row r="40" spans="1:36" x14ac:dyDescent="0.2">
      <c r="A40" s="33">
        <v>42000.660380266207</v>
      </c>
      <c r="B40" s="31" t="s">
        <v>266</v>
      </c>
      <c r="D40" s="35" t="s">
        <v>3</v>
      </c>
      <c r="E40" s="20"/>
      <c r="G40" s="31" t="s">
        <v>135</v>
      </c>
      <c r="H40" s="31" t="s">
        <v>40</v>
      </c>
      <c r="I40" s="31" t="s">
        <v>41</v>
      </c>
      <c r="J40" s="31" t="s">
        <v>40</v>
      </c>
      <c r="K40" s="31" t="s">
        <v>40</v>
      </c>
      <c r="L40" s="31" t="s">
        <v>42</v>
      </c>
      <c r="M40" s="31" t="s">
        <v>41</v>
      </c>
      <c r="N40" s="20"/>
      <c r="O40" s="31" t="s">
        <v>40</v>
      </c>
      <c r="P40" s="31" t="s">
        <v>41</v>
      </c>
      <c r="Q40" s="31" t="s">
        <v>41</v>
      </c>
      <c r="R40" s="31" t="s">
        <v>40</v>
      </c>
      <c r="S40" s="31" t="s">
        <v>40</v>
      </c>
      <c r="T40" s="31" t="s">
        <v>41</v>
      </c>
      <c r="U40" s="31" t="s">
        <v>41</v>
      </c>
      <c r="V40" s="31" t="s">
        <v>41</v>
      </c>
      <c r="W40" s="31" t="s">
        <v>41</v>
      </c>
      <c r="Z40" s="20"/>
      <c r="AA40" s="20"/>
      <c r="AB40" s="31" t="s">
        <v>136</v>
      </c>
      <c r="AD40" s="31" t="s">
        <v>2</v>
      </c>
      <c r="AE40" s="33">
        <v>41975.393055555556</v>
      </c>
      <c r="AF40" s="31" t="s">
        <v>137</v>
      </c>
    </row>
    <row r="41" spans="1:36" x14ac:dyDescent="0.2">
      <c r="A41" s="33">
        <v>41997.66872671296</v>
      </c>
      <c r="B41" s="31" t="s">
        <v>68</v>
      </c>
      <c r="D41" s="31" t="s">
        <v>69</v>
      </c>
      <c r="E41" s="35" t="s">
        <v>70</v>
      </c>
      <c r="G41" s="31" t="s">
        <v>71</v>
      </c>
      <c r="H41" s="31" t="s">
        <v>40</v>
      </c>
      <c r="I41" s="31" t="s">
        <v>40</v>
      </c>
      <c r="J41" s="31" t="s">
        <v>40</v>
      </c>
      <c r="K41" s="31" t="s">
        <v>40</v>
      </c>
      <c r="L41" s="31" t="s">
        <v>41</v>
      </c>
      <c r="M41" s="31" t="s">
        <v>40</v>
      </c>
      <c r="N41" s="31" t="s">
        <v>40</v>
      </c>
      <c r="O41" s="31" t="s">
        <v>40</v>
      </c>
      <c r="P41" s="31" t="s">
        <v>43</v>
      </c>
      <c r="Q41" s="31" t="s">
        <v>40</v>
      </c>
      <c r="R41" s="31" t="s">
        <v>40</v>
      </c>
      <c r="S41" s="31" t="s">
        <v>40</v>
      </c>
      <c r="T41" s="31" t="s">
        <v>40</v>
      </c>
      <c r="U41" s="31" t="s">
        <v>40</v>
      </c>
      <c r="V41" s="31" t="s">
        <v>40</v>
      </c>
      <c r="W41" s="31" t="s">
        <v>41</v>
      </c>
      <c r="X41" s="20"/>
      <c r="Y41" s="20"/>
      <c r="Z41" s="20"/>
      <c r="AA41" s="20"/>
      <c r="AD41" s="31" t="s">
        <v>2</v>
      </c>
      <c r="AE41" s="31"/>
      <c r="AF41" s="31"/>
    </row>
    <row r="42" spans="1:36" x14ac:dyDescent="0.2">
      <c r="A42" s="33">
        <v>42002.026147812503</v>
      </c>
      <c r="B42" s="31" t="s">
        <v>265</v>
      </c>
      <c r="D42" s="31" t="s">
        <v>38</v>
      </c>
      <c r="E42" s="31" t="s">
        <v>191</v>
      </c>
      <c r="F42" s="20"/>
      <c r="G42" s="35" t="s">
        <v>191</v>
      </c>
      <c r="H42" s="31" t="s">
        <v>42</v>
      </c>
      <c r="I42" s="31" t="s">
        <v>43</v>
      </c>
      <c r="J42" s="31" t="s">
        <v>42</v>
      </c>
      <c r="K42" s="31" t="s">
        <v>42</v>
      </c>
      <c r="L42" s="31" t="s">
        <v>40</v>
      </c>
      <c r="M42" s="31" t="s">
        <v>40</v>
      </c>
      <c r="N42" s="31" t="s">
        <v>40</v>
      </c>
      <c r="O42" s="31" t="s">
        <v>42</v>
      </c>
      <c r="P42" s="31" t="s">
        <v>43</v>
      </c>
      <c r="Q42" s="31" t="s">
        <v>42</v>
      </c>
      <c r="R42" s="31" t="s">
        <v>41</v>
      </c>
      <c r="S42" s="31" t="s">
        <v>42</v>
      </c>
      <c r="T42" s="31" t="s">
        <v>42</v>
      </c>
      <c r="U42" s="31" t="s">
        <v>40</v>
      </c>
      <c r="V42" s="31" t="s">
        <v>42</v>
      </c>
      <c r="W42" s="31" t="s">
        <v>40</v>
      </c>
      <c r="X42" s="35" t="s">
        <v>192</v>
      </c>
      <c r="Y42" s="35" t="s">
        <v>193</v>
      </c>
      <c r="Z42" s="35" t="s">
        <v>194</v>
      </c>
      <c r="AA42" s="35" t="s">
        <v>195</v>
      </c>
      <c r="AB42" s="35" t="s">
        <v>196</v>
      </c>
      <c r="AD42" s="31" t="s">
        <v>2</v>
      </c>
      <c r="AE42" s="33">
        <v>41997.40902777778</v>
      </c>
      <c r="AF42" s="31" t="s">
        <v>137</v>
      </c>
      <c r="AI42" s="31" t="s">
        <v>151</v>
      </c>
    </row>
    <row r="43" spans="1:36" x14ac:dyDescent="0.2">
      <c r="A43" s="33">
        <v>42000.721169293989</v>
      </c>
      <c r="B43" s="31" t="s">
        <v>258</v>
      </c>
      <c r="D43" s="31" t="s">
        <v>38</v>
      </c>
      <c r="E43" s="31" t="s">
        <v>152</v>
      </c>
      <c r="F43" s="20"/>
      <c r="G43" s="35" t="s">
        <v>152</v>
      </c>
      <c r="H43" s="31" t="s">
        <v>40</v>
      </c>
      <c r="I43" s="31" t="s">
        <v>41</v>
      </c>
      <c r="J43" s="31" t="s">
        <v>42</v>
      </c>
      <c r="K43" s="31" t="s">
        <v>40</v>
      </c>
      <c r="L43" s="31" t="s">
        <v>40</v>
      </c>
      <c r="M43" s="31" t="s">
        <v>40</v>
      </c>
      <c r="N43" s="31" t="s">
        <v>40</v>
      </c>
      <c r="O43" s="31" t="s">
        <v>42</v>
      </c>
      <c r="P43" s="31" t="s">
        <v>40</v>
      </c>
      <c r="Q43" s="31" t="s">
        <v>42</v>
      </c>
      <c r="R43" s="31" t="s">
        <v>41</v>
      </c>
      <c r="S43" s="31" t="s">
        <v>42</v>
      </c>
      <c r="T43" s="31" t="s">
        <v>40</v>
      </c>
      <c r="U43" s="31" t="s">
        <v>42</v>
      </c>
      <c r="V43" s="31" t="s">
        <v>40</v>
      </c>
      <c r="W43" s="31" t="s">
        <v>40</v>
      </c>
      <c r="X43" s="35" t="s">
        <v>153</v>
      </c>
      <c r="Y43" s="35" t="s">
        <v>154</v>
      </c>
      <c r="Z43" s="35" t="s">
        <v>155</v>
      </c>
      <c r="AA43" s="35" t="s">
        <v>156</v>
      </c>
      <c r="AB43" s="35" t="s">
        <v>157</v>
      </c>
      <c r="AD43" s="31" t="s">
        <v>2</v>
      </c>
      <c r="AE43" s="33">
        <v>41991.495833333334</v>
      </c>
      <c r="AF43" s="31" t="s">
        <v>137</v>
      </c>
      <c r="AI43" s="31" t="s">
        <v>292</v>
      </c>
    </row>
    <row r="44" spans="1:36" x14ac:dyDescent="0.2">
      <c r="A44" s="33">
        <v>42002.932210254628</v>
      </c>
      <c r="B44" s="31" t="s">
        <v>280</v>
      </c>
      <c r="D44" s="31" t="s">
        <v>38</v>
      </c>
      <c r="E44" s="31" t="s">
        <v>61</v>
      </c>
      <c r="F44" s="31" t="s">
        <v>300</v>
      </c>
      <c r="G44" s="35" t="s">
        <v>74</v>
      </c>
      <c r="H44" s="31" t="s">
        <v>42</v>
      </c>
      <c r="I44" s="31" t="s">
        <v>40</v>
      </c>
      <c r="J44" s="31" t="s">
        <v>42</v>
      </c>
      <c r="K44" s="31" t="s">
        <v>40</v>
      </c>
      <c r="L44" s="31" t="s">
        <v>40</v>
      </c>
      <c r="M44" s="31" t="s">
        <v>41</v>
      </c>
      <c r="N44" s="31" t="s">
        <v>42</v>
      </c>
      <c r="O44" s="31" t="s">
        <v>42</v>
      </c>
      <c r="P44" s="31" t="s">
        <v>40</v>
      </c>
      <c r="Q44" s="31" t="s">
        <v>42</v>
      </c>
      <c r="R44" s="31" t="s">
        <v>41</v>
      </c>
      <c r="S44" s="31" t="s">
        <v>42</v>
      </c>
      <c r="T44" s="31" t="s">
        <v>42</v>
      </c>
      <c r="U44" s="31" t="s">
        <v>42</v>
      </c>
      <c r="V44" s="31" t="s">
        <v>40</v>
      </c>
      <c r="W44" s="31" t="s">
        <v>41</v>
      </c>
      <c r="AD44" s="31" t="s">
        <v>2</v>
      </c>
      <c r="AE44" s="33">
        <v>41995.974305555559</v>
      </c>
      <c r="AF44" s="31" t="s">
        <v>137</v>
      </c>
      <c r="AI44" s="31" t="s">
        <v>298</v>
      </c>
    </row>
    <row r="45" spans="1:36" x14ac:dyDescent="0.2">
      <c r="A45" s="33">
        <v>42000.013386342594</v>
      </c>
      <c r="B45" s="31" t="s">
        <v>54</v>
      </c>
      <c r="D45" s="31" t="s">
        <v>38</v>
      </c>
      <c r="E45" s="31" t="s">
        <v>55</v>
      </c>
      <c r="F45" s="31" t="s">
        <v>55</v>
      </c>
      <c r="H45" s="31" t="s">
        <v>40</v>
      </c>
      <c r="I45" s="31" t="s">
        <v>40</v>
      </c>
      <c r="J45" s="31" t="s">
        <v>42</v>
      </c>
      <c r="K45" s="31" t="s">
        <v>40</v>
      </c>
      <c r="L45" s="31" t="s">
        <v>42</v>
      </c>
      <c r="M45" s="31" t="s">
        <v>41</v>
      </c>
      <c r="N45" s="31" t="s">
        <v>42</v>
      </c>
      <c r="O45" s="31" t="s">
        <v>42</v>
      </c>
      <c r="P45" s="31" t="s">
        <v>42</v>
      </c>
      <c r="Q45" s="31" t="s">
        <v>42</v>
      </c>
      <c r="R45" s="31" t="s">
        <v>42</v>
      </c>
      <c r="S45" s="31" t="s">
        <v>42</v>
      </c>
      <c r="T45" s="31" t="s">
        <v>42</v>
      </c>
      <c r="U45" s="31" t="s">
        <v>40</v>
      </c>
      <c r="V45" s="31" t="s">
        <v>42</v>
      </c>
      <c r="W45" s="31" t="s">
        <v>40</v>
      </c>
      <c r="X45" s="35" t="s">
        <v>56</v>
      </c>
      <c r="Y45" s="35" t="s">
        <v>57</v>
      </c>
      <c r="Z45" s="35" t="s">
        <v>58</v>
      </c>
      <c r="AB45" s="35" t="s">
        <v>59</v>
      </c>
      <c r="AC45" s="35" t="s">
        <v>60</v>
      </c>
      <c r="AD45" s="31" t="s">
        <v>2</v>
      </c>
      <c r="AE45" s="31"/>
      <c r="AF45" s="31"/>
      <c r="AI45" s="31" t="s">
        <v>299</v>
      </c>
    </row>
    <row r="46" spans="1:36" x14ac:dyDescent="0.2">
      <c r="A46" s="33">
        <v>42000.690286469908</v>
      </c>
      <c r="B46" s="31" t="s">
        <v>268</v>
      </c>
      <c r="D46" s="31" t="s">
        <v>3</v>
      </c>
      <c r="E46" s="20"/>
      <c r="F46" s="20"/>
      <c r="G46" s="31" t="s">
        <v>135</v>
      </c>
      <c r="H46" s="31" t="s">
        <v>40</v>
      </c>
      <c r="I46" s="31" t="s">
        <v>40</v>
      </c>
      <c r="J46" s="31" t="s">
        <v>40</v>
      </c>
      <c r="K46" s="31" t="s">
        <v>40</v>
      </c>
      <c r="L46" s="31" t="s">
        <v>40</v>
      </c>
      <c r="M46" s="31" t="s">
        <v>40</v>
      </c>
      <c r="N46" s="31" t="s">
        <v>40</v>
      </c>
      <c r="O46" s="31" t="s">
        <v>40</v>
      </c>
      <c r="P46" s="31" t="s">
        <v>40</v>
      </c>
      <c r="Q46" s="31" t="s">
        <v>40</v>
      </c>
      <c r="R46" s="31" t="s">
        <v>40</v>
      </c>
      <c r="S46" s="20"/>
      <c r="T46" s="31" t="s">
        <v>40</v>
      </c>
      <c r="U46" s="31" t="s">
        <v>40</v>
      </c>
      <c r="V46" s="31" t="s">
        <v>40</v>
      </c>
      <c r="W46" s="31" t="s">
        <v>40</v>
      </c>
      <c r="X46" s="35" t="s">
        <v>141</v>
      </c>
      <c r="Y46" s="35" t="s">
        <v>142</v>
      </c>
      <c r="Z46" s="35" t="s">
        <v>143</v>
      </c>
      <c r="AB46" s="35" t="s">
        <v>144</v>
      </c>
      <c r="AD46" s="31" t="s">
        <v>2</v>
      </c>
      <c r="AE46" s="33">
        <v>41982.679166666669</v>
      </c>
      <c r="AF46" s="31" t="s">
        <v>137</v>
      </c>
      <c r="AI46" s="31" t="s">
        <v>62</v>
      </c>
    </row>
    <row r="47" spans="1:36" x14ac:dyDescent="0.2">
      <c r="A47" s="33">
        <v>42002.537703877315</v>
      </c>
      <c r="B47" s="31" t="s">
        <v>251</v>
      </c>
      <c r="D47" s="20"/>
      <c r="E47" s="35" t="s">
        <v>252</v>
      </c>
      <c r="F47" s="20"/>
      <c r="G47" s="35" t="s">
        <v>253</v>
      </c>
      <c r="H47" s="31" t="s">
        <v>40</v>
      </c>
      <c r="I47" s="31" t="s">
        <v>40</v>
      </c>
      <c r="J47" s="31" t="s">
        <v>40</v>
      </c>
      <c r="K47" s="31" t="s">
        <v>40</v>
      </c>
      <c r="L47" s="31" t="s">
        <v>40</v>
      </c>
      <c r="M47" s="31" t="s">
        <v>42</v>
      </c>
      <c r="N47" s="31" t="s">
        <v>40</v>
      </c>
      <c r="O47" s="31" t="s">
        <v>40</v>
      </c>
      <c r="P47" s="31" t="s">
        <v>40</v>
      </c>
      <c r="Q47" s="31" t="s">
        <v>42</v>
      </c>
      <c r="R47" s="31" t="s">
        <v>42</v>
      </c>
      <c r="S47" s="31" t="s">
        <v>40</v>
      </c>
      <c r="T47" s="31" t="s">
        <v>40</v>
      </c>
      <c r="U47" s="31" t="s">
        <v>42</v>
      </c>
      <c r="V47" s="31" t="s">
        <v>40</v>
      </c>
      <c r="W47" s="31" t="s">
        <v>40</v>
      </c>
      <c r="Z47" s="35" t="s">
        <v>254</v>
      </c>
      <c r="AA47" s="35" t="s">
        <v>255</v>
      </c>
      <c r="AB47" s="35" t="s">
        <v>256</v>
      </c>
      <c r="AD47" s="31" t="s">
        <v>2</v>
      </c>
      <c r="AE47" s="33">
        <v>41997.916666666672</v>
      </c>
      <c r="AF47" s="31" t="s">
        <v>137</v>
      </c>
    </row>
    <row r="48" spans="1:36" x14ac:dyDescent="0.2">
      <c r="A48" s="33">
        <v>41997.560972430554</v>
      </c>
      <c r="B48" s="31" t="s">
        <v>50</v>
      </c>
      <c r="D48" s="31" t="s">
        <v>38</v>
      </c>
      <c r="E48" s="31" t="s">
        <v>51</v>
      </c>
      <c r="F48" s="20"/>
      <c r="G48" s="20"/>
      <c r="H48" s="31" t="s">
        <v>42</v>
      </c>
      <c r="I48" s="31" t="s">
        <v>42</v>
      </c>
      <c r="J48" s="31" t="s">
        <v>42</v>
      </c>
      <c r="K48" s="31" t="s">
        <v>40</v>
      </c>
      <c r="L48" s="31" t="s">
        <v>40</v>
      </c>
      <c r="M48" s="31" t="s">
        <v>40</v>
      </c>
      <c r="N48" s="31" t="s">
        <v>40</v>
      </c>
      <c r="O48" s="31" t="s">
        <v>42</v>
      </c>
      <c r="P48" s="31" t="s">
        <v>41</v>
      </c>
      <c r="Q48" s="31" t="s">
        <v>42</v>
      </c>
      <c r="R48" s="31" t="s">
        <v>41</v>
      </c>
      <c r="S48" s="31" t="s">
        <v>41</v>
      </c>
      <c r="T48" s="31" t="s">
        <v>41</v>
      </c>
      <c r="U48" s="31" t="s">
        <v>40</v>
      </c>
      <c r="V48" s="31" t="s">
        <v>40</v>
      </c>
      <c r="W48" s="31" t="s">
        <v>41</v>
      </c>
      <c r="X48" s="35" t="s">
        <v>52</v>
      </c>
      <c r="AB48" s="35" t="s">
        <v>53</v>
      </c>
      <c r="AD48" s="31" t="s">
        <v>2</v>
      </c>
      <c r="AE48" s="31"/>
      <c r="AF48" s="31"/>
      <c r="AI48" s="31" t="s">
        <v>62</v>
      </c>
      <c r="AJ48" s="31" t="s">
        <v>303</v>
      </c>
    </row>
    <row r="49" spans="1:37" x14ac:dyDescent="0.2">
      <c r="A49" s="33">
        <v>42002.916676724541</v>
      </c>
      <c r="B49" s="31" t="s">
        <v>296</v>
      </c>
      <c r="D49" s="31" t="s">
        <v>38</v>
      </c>
      <c r="E49" s="31" t="s">
        <v>297</v>
      </c>
      <c r="F49" s="31" t="s">
        <v>198</v>
      </c>
      <c r="G49" s="20"/>
      <c r="H49" s="31" t="s">
        <v>42</v>
      </c>
      <c r="I49" s="31" t="s">
        <v>42</v>
      </c>
      <c r="J49" s="31" t="s">
        <v>42</v>
      </c>
      <c r="K49" s="31" t="s">
        <v>42</v>
      </c>
      <c r="L49" s="31" t="s">
        <v>42</v>
      </c>
      <c r="M49" s="31" t="s">
        <v>41</v>
      </c>
      <c r="N49" s="31" t="s">
        <v>40</v>
      </c>
      <c r="O49" s="31" t="s">
        <v>42</v>
      </c>
      <c r="P49" s="31" t="s">
        <v>41</v>
      </c>
      <c r="Q49" s="31" t="s">
        <v>42</v>
      </c>
      <c r="R49" s="31" t="s">
        <v>40</v>
      </c>
      <c r="S49" s="31" t="s">
        <v>40</v>
      </c>
      <c r="T49" s="31" t="s">
        <v>40</v>
      </c>
      <c r="U49" s="31" t="s">
        <v>40</v>
      </c>
      <c r="V49" s="31" t="s">
        <v>40</v>
      </c>
      <c r="W49" s="31" t="s">
        <v>41</v>
      </c>
      <c r="AD49" s="31" t="s">
        <v>2</v>
      </c>
      <c r="AE49" s="33">
        <v>41996.042361111111</v>
      </c>
      <c r="AF49" s="31" t="s">
        <v>137</v>
      </c>
      <c r="AJ49" s="31" t="s">
        <v>305</v>
      </c>
    </row>
    <row r="50" spans="1:37" x14ac:dyDescent="0.2">
      <c r="A50" s="33">
        <v>41997.549866261572</v>
      </c>
      <c r="B50" s="31" t="s">
        <v>45</v>
      </c>
      <c r="D50" s="20"/>
      <c r="E50" s="31" t="s">
        <v>46</v>
      </c>
      <c r="F50" s="31" t="s">
        <v>47</v>
      </c>
      <c r="G50" s="20"/>
      <c r="H50" s="31" t="s">
        <v>42</v>
      </c>
      <c r="I50" s="31" t="s">
        <v>42</v>
      </c>
      <c r="J50" s="31" t="s">
        <v>40</v>
      </c>
      <c r="K50" s="31" t="s">
        <v>40</v>
      </c>
      <c r="L50" s="31" t="s">
        <v>40</v>
      </c>
      <c r="M50" s="31" t="s">
        <v>40</v>
      </c>
      <c r="N50" s="31" t="s">
        <v>40</v>
      </c>
      <c r="O50" s="31" t="s">
        <v>40</v>
      </c>
      <c r="P50" s="31" t="s">
        <v>41</v>
      </c>
      <c r="Q50" s="31" t="s">
        <v>40</v>
      </c>
      <c r="R50" s="31" t="s">
        <v>40</v>
      </c>
      <c r="S50" s="31" t="s">
        <v>40</v>
      </c>
      <c r="T50" s="31" t="s">
        <v>40</v>
      </c>
      <c r="U50" s="31" t="s">
        <v>40</v>
      </c>
      <c r="V50" s="31" t="s">
        <v>40</v>
      </c>
      <c r="W50" s="31" t="s">
        <v>41</v>
      </c>
      <c r="X50" s="35" t="s">
        <v>48</v>
      </c>
      <c r="AB50" s="35" t="s">
        <v>49</v>
      </c>
      <c r="AD50" s="31" t="s">
        <v>2</v>
      </c>
      <c r="AE50" s="31"/>
      <c r="AF50" s="31"/>
    </row>
    <row r="51" spans="1:37" x14ac:dyDescent="0.2">
      <c r="A51" s="33">
        <v>41997.54005606482</v>
      </c>
      <c r="B51" s="31" t="s">
        <v>37</v>
      </c>
      <c r="D51" s="31" t="s">
        <v>38</v>
      </c>
      <c r="E51" s="35" t="s">
        <v>39</v>
      </c>
      <c r="F51" s="31" t="s">
        <v>39</v>
      </c>
      <c r="G51" s="20"/>
      <c r="H51" s="31" t="s">
        <v>40</v>
      </c>
      <c r="I51" s="31" t="s">
        <v>41</v>
      </c>
      <c r="J51" s="31" t="s">
        <v>42</v>
      </c>
      <c r="K51" s="20"/>
      <c r="L51" s="31" t="s">
        <v>40</v>
      </c>
      <c r="M51" s="31" t="s">
        <v>40</v>
      </c>
      <c r="N51" s="31" t="s">
        <v>40</v>
      </c>
      <c r="O51" s="31" t="s">
        <v>42</v>
      </c>
      <c r="P51" s="31" t="s">
        <v>42</v>
      </c>
      <c r="Q51" s="31" t="s">
        <v>42</v>
      </c>
      <c r="R51" s="31" t="s">
        <v>40</v>
      </c>
      <c r="S51" s="31" t="s">
        <v>42</v>
      </c>
      <c r="T51" s="31" t="s">
        <v>43</v>
      </c>
      <c r="U51" s="31" t="s">
        <v>42</v>
      </c>
      <c r="V51" s="31" t="s">
        <v>40</v>
      </c>
      <c r="W51" s="31" t="s">
        <v>41</v>
      </c>
      <c r="AB51" s="31" t="s">
        <v>44</v>
      </c>
      <c r="AD51" s="31" t="s">
        <v>2</v>
      </c>
      <c r="AE51" s="31"/>
      <c r="AF51" s="31"/>
    </row>
    <row r="53" spans="1:37" x14ac:dyDescent="0.2">
      <c r="A53" s="17" t="s">
        <v>362</v>
      </c>
    </row>
    <row r="55" spans="1:37" x14ac:dyDescent="0.2">
      <c r="A55" t="s">
        <v>312</v>
      </c>
    </row>
    <row r="56" spans="1:37" x14ac:dyDescent="0.2">
      <c r="A56" s="33">
        <v>41997.68272986111</v>
      </c>
      <c r="B56" s="31" t="s">
        <v>103</v>
      </c>
      <c r="D56" s="31" t="s">
        <v>69</v>
      </c>
      <c r="E56" s="31" t="s">
        <v>104</v>
      </c>
      <c r="G56" s="31" t="s">
        <v>74</v>
      </c>
      <c r="H56" s="31" t="s">
        <v>42</v>
      </c>
      <c r="I56" s="31" t="s">
        <v>42</v>
      </c>
      <c r="J56" s="31" t="s">
        <v>40</v>
      </c>
      <c r="K56" s="31" t="s">
        <v>40</v>
      </c>
      <c r="L56" s="31" t="s">
        <v>42</v>
      </c>
      <c r="M56" s="31" t="s">
        <v>40</v>
      </c>
      <c r="N56" s="31" t="s">
        <v>40</v>
      </c>
      <c r="O56" s="31" t="s">
        <v>40</v>
      </c>
      <c r="P56" s="31" t="s">
        <v>41</v>
      </c>
      <c r="Q56" s="31" t="s">
        <v>42</v>
      </c>
      <c r="R56" s="31" t="s">
        <v>41</v>
      </c>
      <c r="S56" s="31" t="s">
        <v>42</v>
      </c>
      <c r="T56" s="31" t="s">
        <v>41</v>
      </c>
      <c r="U56" s="31" t="s">
        <v>42</v>
      </c>
      <c r="V56" s="31" t="s">
        <v>40</v>
      </c>
      <c r="W56" s="31" t="s">
        <v>42</v>
      </c>
      <c r="Y56" s="20"/>
      <c r="Z56" s="31" t="s">
        <v>105</v>
      </c>
      <c r="AA56" s="35" t="s">
        <v>106</v>
      </c>
      <c r="AB56" s="35" t="s">
        <v>107</v>
      </c>
      <c r="AD56" s="31" t="s">
        <v>2</v>
      </c>
      <c r="AE56" s="31"/>
      <c r="AF56" s="31"/>
      <c r="AG56" s="31"/>
      <c r="AH56" s="31"/>
      <c r="AI56" s="31"/>
      <c r="AJ56" s="31"/>
      <c r="AK56" s="31"/>
    </row>
    <row r="57" spans="1:37" x14ac:dyDescent="0.2">
      <c r="A57" s="33">
        <v>41997.841433946764</v>
      </c>
      <c r="B57" s="31" t="s">
        <v>96</v>
      </c>
      <c r="D57" s="31" t="s">
        <v>38</v>
      </c>
      <c r="E57" s="31" t="s">
        <v>97</v>
      </c>
      <c r="F57" s="35" t="s">
        <v>98</v>
      </c>
      <c r="G57" s="20"/>
      <c r="H57" s="31" t="s">
        <v>40</v>
      </c>
      <c r="I57" s="20"/>
      <c r="J57" s="31" t="s">
        <v>42</v>
      </c>
      <c r="K57" s="31" t="s">
        <v>42</v>
      </c>
      <c r="L57" s="31" t="s">
        <v>42</v>
      </c>
      <c r="M57" s="31" t="s">
        <v>41</v>
      </c>
      <c r="N57" s="31" t="s">
        <v>40</v>
      </c>
      <c r="O57" s="31" t="s">
        <v>42</v>
      </c>
      <c r="P57" s="31" t="s">
        <v>40</v>
      </c>
      <c r="Q57" s="35" t="s">
        <v>40</v>
      </c>
      <c r="R57" s="31" t="s">
        <v>42</v>
      </c>
      <c r="S57" s="31" t="s">
        <v>42</v>
      </c>
      <c r="T57" s="31" t="s">
        <v>40</v>
      </c>
      <c r="U57" s="31" t="s">
        <v>40</v>
      </c>
      <c r="V57" s="31" t="s">
        <v>42</v>
      </c>
      <c r="W57" s="31" t="s">
        <v>41</v>
      </c>
      <c r="Y57" s="31" t="s">
        <v>99</v>
      </c>
      <c r="Z57" s="35" t="s">
        <v>100</v>
      </c>
      <c r="AA57" s="31" t="s">
        <v>101</v>
      </c>
      <c r="AB57" s="31" t="s">
        <v>102</v>
      </c>
      <c r="AD57" s="31" t="s">
        <v>2</v>
      </c>
      <c r="AE57" s="31"/>
      <c r="AF57" s="31"/>
      <c r="AG57" s="31"/>
      <c r="AH57" s="31"/>
      <c r="AI57" s="31"/>
      <c r="AJ57" s="31"/>
      <c r="AK57" s="31"/>
    </row>
    <row r="58" spans="1:37" x14ac:dyDescent="0.2">
      <c r="A58" s="33">
        <v>42000.667307280091</v>
      </c>
      <c r="B58" s="31" t="s">
        <v>267</v>
      </c>
      <c r="D58" s="31" t="s">
        <v>3</v>
      </c>
      <c r="G58" s="31" t="s">
        <v>135</v>
      </c>
      <c r="H58" s="31" t="s">
        <v>40</v>
      </c>
      <c r="I58" s="31" t="s">
        <v>40</v>
      </c>
      <c r="J58" s="31" t="s">
        <v>40</v>
      </c>
      <c r="K58" s="31" t="s">
        <v>40</v>
      </c>
      <c r="L58" s="31" t="s">
        <v>40</v>
      </c>
      <c r="M58" s="31" t="s">
        <v>40</v>
      </c>
      <c r="N58" s="31" t="s">
        <v>40</v>
      </c>
      <c r="O58" s="31" t="s">
        <v>40</v>
      </c>
      <c r="P58" s="31" t="s">
        <v>40</v>
      </c>
      <c r="Q58" s="31" t="s">
        <v>40</v>
      </c>
      <c r="R58" s="31" t="s">
        <v>40</v>
      </c>
      <c r="S58" s="31" t="s">
        <v>40</v>
      </c>
      <c r="T58" s="31" t="s">
        <v>40</v>
      </c>
      <c r="U58" s="31" t="s">
        <v>40</v>
      </c>
      <c r="V58" s="31" t="s">
        <v>40</v>
      </c>
      <c r="W58" s="31" t="s">
        <v>40</v>
      </c>
      <c r="AB58" s="35" t="s">
        <v>284</v>
      </c>
      <c r="AD58" s="31" t="s">
        <v>2</v>
      </c>
      <c r="AE58" s="33">
        <v>41975.072222222225</v>
      </c>
      <c r="AF58" s="31" t="s">
        <v>137</v>
      </c>
      <c r="AG58" s="31" t="s">
        <v>287</v>
      </c>
      <c r="AH58" s="31" t="s">
        <v>139</v>
      </c>
    </row>
    <row r="59" spans="1:37" x14ac:dyDescent="0.2">
      <c r="A59" s="33">
        <v>42000.669990949078</v>
      </c>
      <c r="B59" s="31" t="s">
        <v>267</v>
      </c>
      <c r="D59" s="31" t="s">
        <v>3</v>
      </c>
      <c r="G59" s="31" t="s">
        <v>135</v>
      </c>
      <c r="H59" s="31" t="s">
        <v>40</v>
      </c>
      <c r="I59" s="31" t="s">
        <v>40</v>
      </c>
      <c r="J59" s="31" t="s">
        <v>40</v>
      </c>
      <c r="K59" s="31" t="s">
        <v>40</v>
      </c>
      <c r="L59" s="31" t="s">
        <v>40</v>
      </c>
      <c r="M59" s="31" t="s">
        <v>40</v>
      </c>
      <c r="N59" s="31" t="s">
        <v>40</v>
      </c>
      <c r="O59" s="31" t="s">
        <v>40</v>
      </c>
      <c r="P59" s="31" t="s">
        <v>40</v>
      </c>
      <c r="Q59" s="31" t="s">
        <v>40</v>
      </c>
      <c r="R59" s="31" t="s">
        <v>40</v>
      </c>
      <c r="S59" s="31" t="s">
        <v>40</v>
      </c>
      <c r="T59" s="31" t="s">
        <v>40</v>
      </c>
      <c r="U59" s="31" t="s">
        <v>40</v>
      </c>
      <c r="V59" s="31" t="s">
        <v>40</v>
      </c>
      <c r="W59" s="31" t="s">
        <v>40</v>
      </c>
      <c r="AD59" s="31" t="s">
        <v>2</v>
      </c>
      <c r="AE59" s="33">
        <v>41975.395833333328</v>
      </c>
      <c r="AF59" s="31" t="s">
        <v>138</v>
      </c>
      <c r="AG59" s="31" t="s">
        <v>140</v>
      </c>
      <c r="AH59" s="31" t="s">
        <v>139</v>
      </c>
    </row>
    <row r="60" spans="1:37" x14ac:dyDescent="0.2">
      <c r="A60" s="33">
        <v>42000.671403680557</v>
      </c>
      <c r="B60" s="31" t="s">
        <v>267</v>
      </c>
      <c r="D60" s="31" t="s">
        <v>3</v>
      </c>
      <c r="G60" s="31" t="s">
        <v>135</v>
      </c>
      <c r="H60" s="31" t="s">
        <v>40</v>
      </c>
      <c r="I60" s="31" t="s">
        <v>40</v>
      </c>
      <c r="J60" s="31" t="s">
        <v>40</v>
      </c>
      <c r="K60" s="31" t="s">
        <v>40</v>
      </c>
      <c r="L60" s="31" t="s">
        <v>40</v>
      </c>
      <c r="M60" s="31" t="s">
        <v>40</v>
      </c>
      <c r="N60" s="31" t="s">
        <v>40</v>
      </c>
      <c r="O60" s="31" t="s">
        <v>40</v>
      </c>
      <c r="P60" s="31" t="s">
        <v>40</v>
      </c>
      <c r="Q60" s="31" t="s">
        <v>40</v>
      </c>
      <c r="R60" s="31" t="s">
        <v>40</v>
      </c>
      <c r="S60" s="31" t="s">
        <v>40</v>
      </c>
      <c r="T60" s="31" t="s">
        <v>40</v>
      </c>
      <c r="U60" s="31" t="s">
        <v>40</v>
      </c>
      <c r="V60" s="31" t="s">
        <v>40</v>
      </c>
      <c r="W60" s="31" t="s">
        <v>40</v>
      </c>
      <c r="AD60" s="31" t="s">
        <v>2</v>
      </c>
      <c r="AE60" s="33">
        <v>41975.421527777777</v>
      </c>
      <c r="AF60" s="31" t="s">
        <v>138</v>
      </c>
      <c r="AG60" s="31" t="s">
        <v>288</v>
      </c>
      <c r="AH60" s="31" t="s">
        <v>139</v>
      </c>
    </row>
    <row r="61" spans="1:37" x14ac:dyDescent="0.2">
      <c r="A61" s="33">
        <v>42000.672811886572</v>
      </c>
      <c r="B61" s="31" t="s">
        <v>267</v>
      </c>
      <c r="D61" s="31" t="s">
        <v>3</v>
      </c>
      <c r="G61" s="31" t="s">
        <v>135</v>
      </c>
      <c r="H61" s="31" t="s">
        <v>40</v>
      </c>
      <c r="I61" s="31" t="s">
        <v>40</v>
      </c>
      <c r="J61" s="31" t="s">
        <v>40</v>
      </c>
      <c r="K61" s="31" t="s">
        <v>40</v>
      </c>
      <c r="L61" s="31" t="s">
        <v>40</v>
      </c>
      <c r="M61" s="31" t="s">
        <v>40</v>
      </c>
      <c r="N61" s="31" t="s">
        <v>40</v>
      </c>
      <c r="O61" s="31" t="s">
        <v>40</v>
      </c>
      <c r="P61" s="31" t="s">
        <v>40</v>
      </c>
      <c r="Q61" s="31" t="s">
        <v>40</v>
      </c>
      <c r="R61" s="31" t="s">
        <v>40</v>
      </c>
      <c r="S61" s="31" t="s">
        <v>40</v>
      </c>
      <c r="T61" s="31" t="s">
        <v>40</v>
      </c>
      <c r="U61" s="31" t="s">
        <v>40</v>
      </c>
      <c r="V61" s="31" t="s">
        <v>40</v>
      </c>
      <c r="W61" s="31" t="s">
        <v>40</v>
      </c>
      <c r="AD61" s="31" t="s">
        <v>2</v>
      </c>
      <c r="AE61" s="33">
        <v>41975.48819444445</v>
      </c>
      <c r="AF61" s="31" t="s">
        <v>138</v>
      </c>
      <c r="AG61" s="31" t="s">
        <v>140</v>
      </c>
      <c r="AH61" s="31" t="s">
        <v>139</v>
      </c>
    </row>
    <row r="62" spans="1:37" x14ac:dyDescent="0.2">
      <c r="A62" s="33">
        <v>42000.674203865739</v>
      </c>
      <c r="B62" s="31" t="s">
        <v>267</v>
      </c>
      <c r="D62" s="31" t="s">
        <v>3</v>
      </c>
      <c r="G62" s="31" t="s">
        <v>135</v>
      </c>
      <c r="H62" s="31" t="s">
        <v>40</v>
      </c>
      <c r="I62" s="31" t="s">
        <v>40</v>
      </c>
      <c r="J62" s="31" t="s">
        <v>40</v>
      </c>
      <c r="K62" s="31" t="s">
        <v>40</v>
      </c>
      <c r="L62" s="31" t="s">
        <v>40</v>
      </c>
      <c r="M62" s="31" t="s">
        <v>40</v>
      </c>
      <c r="N62" s="31" t="s">
        <v>40</v>
      </c>
      <c r="O62" s="31" t="s">
        <v>40</v>
      </c>
      <c r="P62" s="31" t="s">
        <v>40</v>
      </c>
      <c r="Q62" s="31" t="s">
        <v>40</v>
      </c>
      <c r="R62" s="31" t="s">
        <v>40</v>
      </c>
      <c r="S62" s="31" t="s">
        <v>40</v>
      </c>
      <c r="T62" s="31" t="s">
        <v>40</v>
      </c>
      <c r="U62" s="31" t="s">
        <v>40</v>
      </c>
      <c r="V62" s="31" t="s">
        <v>40</v>
      </c>
      <c r="W62" s="31" t="s">
        <v>40</v>
      </c>
      <c r="AD62" s="31" t="s">
        <v>2</v>
      </c>
      <c r="AE62" s="33">
        <v>41975.601388888885</v>
      </c>
      <c r="AF62" s="31" t="s">
        <v>138</v>
      </c>
      <c r="AG62" s="31" t="s">
        <v>140</v>
      </c>
      <c r="AH62" s="31" t="s">
        <v>139</v>
      </c>
    </row>
    <row r="63" spans="1:37" x14ac:dyDescent="0.2">
      <c r="A63" s="33">
        <v>42000.676269571755</v>
      </c>
      <c r="B63" s="31" t="s">
        <v>267</v>
      </c>
      <c r="D63" s="31" t="s">
        <v>3</v>
      </c>
      <c r="G63" s="31" t="s">
        <v>135</v>
      </c>
      <c r="H63" s="31" t="s">
        <v>40</v>
      </c>
      <c r="I63" s="31" t="s">
        <v>40</v>
      </c>
      <c r="J63" s="31" t="s">
        <v>40</v>
      </c>
      <c r="K63" s="31" t="s">
        <v>40</v>
      </c>
      <c r="L63" s="31" t="s">
        <v>40</v>
      </c>
      <c r="M63" s="31" t="s">
        <v>40</v>
      </c>
      <c r="N63" s="31" t="s">
        <v>40</v>
      </c>
      <c r="O63" s="31" t="s">
        <v>40</v>
      </c>
      <c r="P63" s="31" t="s">
        <v>40</v>
      </c>
      <c r="Q63" s="31" t="s">
        <v>40</v>
      </c>
      <c r="R63" s="31" t="s">
        <v>40</v>
      </c>
      <c r="S63" s="35" t="s">
        <v>40</v>
      </c>
      <c r="T63" s="31" t="s">
        <v>40</v>
      </c>
      <c r="U63" s="31" t="s">
        <v>40</v>
      </c>
      <c r="V63" s="31" t="s">
        <v>40</v>
      </c>
      <c r="W63" s="31" t="s">
        <v>40</v>
      </c>
      <c r="X63" s="20"/>
      <c r="Y63" s="20"/>
      <c r="Z63" s="20"/>
      <c r="AB63" s="20"/>
      <c r="AD63" s="31" t="s">
        <v>2</v>
      </c>
      <c r="AE63" s="33">
        <v>41980.186805555553</v>
      </c>
      <c r="AF63" s="31" t="s">
        <v>138</v>
      </c>
    </row>
    <row r="64" spans="1:37" x14ac:dyDescent="0.2">
      <c r="A64" s="33">
        <v>42000.683477349543</v>
      </c>
      <c r="B64" s="31" t="s">
        <v>267</v>
      </c>
      <c r="D64" s="31" t="s">
        <v>3</v>
      </c>
      <c r="E64" s="20"/>
      <c r="F64" s="20"/>
      <c r="G64" s="35" t="s">
        <v>135</v>
      </c>
      <c r="H64" s="31" t="s">
        <v>40</v>
      </c>
      <c r="I64" s="31" t="s">
        <v>40</v>
      </c>
      <c r="J64" s="31" t="s">
        <v>40</v>
      </c>
      <c r="K64" s="31" t="s">
        <v>40</v>
      </c>
      <c r="L64" s="31" t="s">
        <v>40</v>
      </c>
      <c r="M64" s="31" t="s">
        <v>40</v>
      </c>
      <c r="N64" s="31" t="s">
        <v>40</v>
      </c>
      <c r="O64" s="31" t="s">
        <v>40</v>
      </c>
      <c r="P64" s="31" t="s">
        <v>40</v>
      </c>
      <c r="Q64" s="31" t="s">
        <v>40</v>
      </c>
      <c r="R64" s="31" t="s">
        <v>40</v>
      </c>
      <c r="S64" s="31" t="s">
        <v>40</v>
      </c>
      <c r="T64" s="31" t="s">
        <v>40</v>
      </c>
      <c r="U64" s="31" t="s">
        <v>40</v>
      </c>
      <c r="V64" s="31" t="s">
        <v>40</v>
      </c>
      <c r="W64" s="31" t="s">
        <v>40</v>
      </c>
      <c r="AB64" s="20"/>
      <c r="AD64" s="31" t="s">
        <v>2</v>
      </c>
      <c r="AE64" s="33">
        <v>41980.527083333334</v>
      </c>
      <c r="AF64" s="31" t="s">
        <v>138</v>
      </c>
      <c r="AI64" s="31" t="s">
        <v>62</v>
      </c>
      <c r="AJ64" s="31"/>
    </row>
    <row r="65" spans="1:37" x14ac:dyDescent="0.2">
      <c r="A65" s="33">
        <v>41997.831016331016</v>
      </c>
      <c r="B65" s="31" t="s">
        <v>280</v>
      </c>
      <c r="D65" s="31" t="s">
        <v>38</v>
      </c>
      <c r="E65" s="31" t="s">
        <v>61</v>
      </c>
      <c r="F65" s="31" t="s">
        <v>62</v>
      </c>
      <c r="G65" s="20"/>
      <c r="H65" s="31" t="s">
        <v>42</v>
      </c>
      <c r="I65" s="20"/>
      <c r="J65" s="31" t="s">
        <v>42</v>
      </c>
      <c r="K65" s="31" t="s">
        <v>40</v>
      </c>
      <c r="L65" s="31" t="s">
        <v>40</v>
      </c>
      <c r="M65" s="31" t="s">
        <v>40</v>
      </c>
      <c r="N65" s="31" t="s">
        <v>40</v>
      </c>
      <c r="O65" s="31" t="s">
        <v>40</v>
      </c>
      <c r="P65" s="31" t="s">
        <v>40</v>
      </c>
      <c r="Q65" s="31" t="s">
        <v>40</v>
      </c>
      <c r="R65" s="31" t="s">
        <v>41</v>
      </c>
      <c r="S65" s="31" t="s">
        <v>42</v>
      </c>
      <c r="T65" s="31" t="s">
        <v>42</v>
      </c>
      <c r="U65" s="31" t="s">
        <v>40</v>
      </c>
      <c r="V65" s="31" t="s">
        <v>42</v>
      </c>
      <c r="W65" s="31" t="s">
        <v>40</v>
      </c>
      <c r="Y65" s="35" t="s">
        <v>63</v>
      </c>
      <c r="Z65" s="35" t="s">
        <v>64</v>
      </c>
      <c r="AA65" s="35" t="s">
        <v>65</v>
      </c>
      <c r="AB65" s="35" t="s">
        <v>66</v>
      </c>
      <c r="AC65" s="35" t="s">
        <v>67</v>
      </c>
      <c r="AD65" s="31" t="s">
        <v>2</v>
      </c>
      <c r="AE65" s="31"/>
      <c r="AF65" s="31"/>
    </row>
    <row r="66" spans="1:37" x14ac:dyDescent="0.2">
      <c r="A66" s="33">
        <v>42000.708260590276</v>
      </c>
      <c r="B66" s="31" t="s">
        <v>257</v>
      </c>
      <c r="D66" s="31" t="s">
        <v>38</v>
      </c>
      <c r="E66" s="31" t="s">
        <v>151</v>
      </c>
      <c r="F66" s="31" t="s">
        <v>151</v>
      </c>
      <c r="H66" s="31" t="s">
        <v>42</v>
      </c>
      <c r="I66" s="31" t="s">
        <v>42</v>
      </c>
      <c r="J66" s="31" t="s">
        <v>42</v>
      </c>
      <c r="K66" s="35" t="s">
        <v>40</v>
      </c>
      <c r="L66" s="31" t="s">
        <v>42</v>
      </c>
      <c r="M66" s="31" t="s">
        <v>41</v>
      </c>
      <c r="N66" s="31" t="s">
        <v>40</v>
      </c>
      <c r="O66" s="31" t="s">
        <v>40</v>
      </c>
      <c r="P66" s="31" t="s">
        <v>40</v>
      </c>
      <c r="Q66" s="31" t="s">
        <v>42</v>
      </c>
      <c r="R66" s="31" t="s">
        <v>42</v>
      </c>
      <c r="S66" s="31" t="s">
        <v>42</v>
      </c>
      <c r="T66" s="31" t="s">
        <v>42</v>
      </c>
      <c r="U66" s="31" t="s">
        <v>42</v>
      </c>
      <c r="V66" s="31" t="s">
        <v>41</v>
      </c>
      <c r="W66" s="31" t="s">
        <v>42</v>
      </c>
      <c r="X66" s="35" t="s">
        <v>146</v>
      </c>
      <c r="Y66" s="35" t="s">
        <v>147</v>
      </c>
      <c r="Z66" s="35" t="s">
        <v>148</v>
      </c>
      <c r="AA66" s="35" t="s">
        <v>149</v>
      </c>
      <c r="AB66" s="31" t="s">
        <v>150</v>
      </c>
      <c r="AD66" s="31" t="s">
        <v>2</v>
      </c>
      <c r="AE66" s="33">
        <v>41989.040277777778</v>
      </c>
      <c r="AF66" s="31" t="s">
        <v>137</v>
      </c>
      <c r="AG66" s="31"/>
      <c r="AH66" s="31"/>
      <c r="AI66" s="31"/>
      <c r="AJ66" s="31"/>
      <c r="AK66" s="31"/>
    </row>
  </sheetData>
  <sortState ref="A2:AF59">
    <sortCondition ref="B2:B59"/>
  </sortState>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117"/>
  <sheetViews>
    <sheetView topLeftCell="A97" workbookViewId="0">
      <selection activeCell="B95" sqref="B95"/>
    </sheetView>
  </sheetViews>
  <sheetFormatPr defaultColWidth="14.42578125" defaultRowHeight="12.75" x14ac:dyDescent="0.2"/>
  <cols>
    <col min="1" max="3" width="21.5703125" customWidth="1"/>
    <col min="4" max="6" width="11" customWidth="1"/>
    <col min="7" max="8" width="21.5703125" customWidth="1"/>
    <col min="9" max="13" width="11.140625" style="10" customWidth="1"/>
    <col min="14" max="14" width="21.5703125" customWidth="1"/>
    <col min="15" max="19" width="7.140625" customWidth="1"/>
    <col min="20" max="20" width="27.28515625" customWidth="1"/>
    <col min="21" max="25" width="6.5703125" customWidth="1"/>
    <col min="26" max="26" width="21.5703125" customWidth="1"/>
    <col min="27" max="31" width="6.42578125" customWidth="1"/>
    <col min="32" max="32" width="21.5703125" customWidth="1"/>
    <col min="33" max="37" width="6.140625" style="17" customWidth="1"/>
    <col min="38" max="38" width="21.5703125" customWidth="1"/>
    <col min="39" max="43" width="6.42578125" customWidth="1"/>
    <col min="44" max="44" width="21.5703125" customWidth="1"/>
    <col min="45" max="49" width="6.140625" customWidth="1"/>
    <col min="50" max="50" width="21.5703125" customWidth="1"/>
    <col min="51" max="55" width="5.28515625" customWidth="1"/>
    <col min="56" max="56" width="21.5703125" customWidth="1"/>
    <col min="57" max="61" width="6.5703125" customWidth="1"/>
    <col min="62" max="62" width="21.5703125" customWidth="1"/>
    <col min="63" max="67" width="6.140625" customWidth="1"/>
    <col min="68" max="68" width="21.5703125" customWidth="1"/>
    <col min="69" max="73" width="6.42578125" customWidth="1"/>
    <col min="74" max="74" width="21.5703125" customWidth="1"/>
    <col min="75" max="79" width="6" customWidth="1"/>
    <col min="80" max="80" width="21.5703125" customWidth="1"/>
    <col min="81" max="85" width="6.5703125" customWidth="1"/>
    <col min="86" max="86" width="21.5703125" customWidth="1"/>
    <col min="87" max="91" width="6.140625" customWidth="1"/>
    <col min="92" max="92" width="21.5703125" customWidth="1"/>
    <col min="93" max="96" width="5.28515625" customWidth="1"/>
    <col min="97" max="97" width="6.28515625" customWidth="1"/>
    <col min="98" max="98" width="21.5703125" customWidth="1"/>
    <col min="99" max="103" width="6" customWidth="1"/>
    <col min="104" max="118" width="21.5703125" customWidth="1"/>
  </cols>
  <sheetData>
    <row r="1" spans="1:37" x14ac:dyDescent="0.2">
      <c r="A1" s="72" t="s">
        <v>366</v>
      </c>
    </row>
    <row r="5" spans="1:37" x14ac:dyDescent="0.2">
      <c r="A5" s="3" t="s">
        <v>226</v>
      </c>
      <c r="B5" s="3" t="s">
        <v>42</v>
      </c>
      <c r="C5" s="3" t="s">
        <v>41</v>
      </c>
      <c r="D5" s="3" t="s">
        <v>40</v>
      </c>
      <c r="E5" s="3" t="s">
        <v>43</v>
      </c>
      <c r="F5" s="4"/>
      <c r="G5" s="3" t="s">
        <v>219</v>
      </c>
      <c r="H5" s="3" t="s">
        <v>220</v>
      </c>
      <c r="I5" s="3" t="s">
        <v>221</v>
      </c>
      <c r="J5" s="8" t="s">
        <v>225</v>
      </c>
      <c r="K5" s="30" t="s">
        <v>278</v>
      </c>
      <c r="L5" s="1" t="s">
        <v>218</v>
      </c>
      <c r="M5" s="1" t="s">
        <v>222</v>
      </c>
      <c r="N5" s="1" t="s">
        <v>223</v>
      </c>
      <c r="O5" s="1" t="s">
        <v>224</v>
      </c>
    </row>
    <row r="6" spans="1:37" x14ac:dyDescent="0.2">
      <c r="A6" s="3" t="s">
        <v>203</v>
      </c>
      <c r="B6" s="3">
        <f>I$88</f>
        <v>24</v>
      </c>
      <c r="C6" s="3">
        <f>J$88</f>
        <v>3</v>
      </c>
      <c r="D6" s="3">
        <f>K$88</f>
        <v>20</v>
      </c>
      <c r="E6" s="3">
        <f>L$88</f>
        <v>1</v>
      </c>
      <c r="F6" s="4">
        <f>SUM(B6:E6)</f>
        <v>48</v>
      </c>
      <c r="G6" s="5">
        <f>B6/($B6+$C6+$E6)</f>
        <v>0.8571428571428571</v>
      </c>
      <c r="H6" s="6">
        <f>C6/($B6+$C6+$E6)</f>
        <v>0.10714285714285714</v>
      </c>
      <c r="I6" s="6">
        <f>E6/($B6+$C6+$E6)</f>
        <v>3.5714285714285712E-2</v>
      </c>
      <c r="J6" s="5">
        <f>G6+I6</f>
        <v>0.89285714285714279</v>
      </c>
      <c r="K6" s="7">
        <f>(B6+C6+E6)/SUM(B6:E6)</f>
        <v>0.58333333333333337</v>
      </c>
      <c r="L6" s="2">
        <f>B6/($B6+$C6+$D6+$E6)</f>
        <v>0.5</v>
      </c>
      <c r="M6" s="2">
        <f t="shared" ref="M6:O21" si="0">C6/($B6+$C6+$D6+$E6)</f>
        <v>6.25E-2</v>
      </c>
      <c r="N6" s="2">
        <f t="shared" si="0"/>
        <v>0.41666666666666669</v>
      </c>
      <c r="O6" s="2">
        <f t="shared" si="0"/>
        <v>2.0833333333333332E-2</v>
      </c>
    </row>
    <row r="7" spans="1:37" x14ac:dyDescent="0.2">
      <c r="A7" s="3" t="s">
        <v>204</v>
      </c>
      <c r="B7" s="3">
        <f>O$88</f>
        <v>12</v>
      </c>
      <c r="C7" s="3">
        <f>P$88</f>
        <v>17</v>
      </c>
      <c r="D7" s="3">
        <f>Q$88</f>
        <v>18</v>
      </c>
      <c r="E7" s="3">
        <f>R$88</f>
        <v>1</v>
      </c>
      <c r="F7" s="4">
        <f t="shared" ref="F7:F21" si="1">SUM(B7:E7)</f>
        <v>48</v>
      </c>
      <c r="G7" s="6">
        <f t="shared" ref="G7:H21" si="2">B7/($B7+$C7+$E7)</f>
        <v>0.4</v>
      </c>
      <c r="H7" s="5">
        <f t="shared" si="2"/>
        <v>0.56666666666666665</v>
      </c>
      <c r="I7" s="5">
        <f t="shared" ref="I7:I21" si="3">E7/($B7+$C7+$E7)</f>
        <v>3.3333333333333333E-2</v>
      </c>
      <c r="J7" s="7">
        <f t="shared" ref="J7:J21" si="4">G7+I7</f>
        <v>0.43333333333333335</v>
      </c>
      <c r="K7" s="7">
        <f t="shared" ref="K7:K22" si="5">(B7+C7+E7)/SUM(B7:E7)</f>
        <v>0.625</v>
      </c>
      <c r="L7" s="2">
        <f t="shared" ref="L7:L21" si="6">B7/($B7+$C7+$D7+$E7)</f>
        <v>0.25</v>
      </c>
      <c r="M7" s="2">
        <f t="shared" si="0"/>
        <v>0.35416666666666669</v>
      </c>
      <c r="N7" s="2">
        <f t="shared" si="0"/>
        <v>0.375</v>
      </c>
      <c r="O7" s="2">
        <f t="shared" si="0"/>
        <v>2.0833333333333332E-2</v>
      </c>
    </row>
    <row r="8" spans="1:37" x14ac:dyDescent="0.2">
      <c r="A8" s="3" t="s">
        <v>205</v>
      </c>
      <c r="B8" s="3">
        <f>U$88</f>
        <v>26</v>
      </c>
      <c r="C8" s="3">
        <f>V$88</f>
        <v>0</v>
      </c>
      <c r="D8" s="3">
        <f>W$88</f>
        <v>22</v>
      </c>
      <c r="E8" s="3">
        <f>X$88</f>
        <v>0</v>
      </c>
      <c r="F8" s="4">
        <f t="shared" si="1"/>
        <v>48</v>
      </c>
      <c r="G8" s="5">
        <f t="shared" si="2"/>
        <v>1</v>
      </c>
      <c r="H8" s="6">
        <f t="shared" si="2"/>
        <v>0</v>
      </c>
      <c r="I8" s="6">
        <f t="shared" si="3"/>
        <v>0</v>
      </c>
      <c r="J8" s="5">
        <f t="shared" si="4"/>
        <v>1</v>
      </c>
      <c r="K8" s="7">
        <f t="shared" si="5"/>
        <v>0.54166666666666663</v>
      </c>
      <c r="L8" s="2">
        <f t="shared" si="6"/>
        <v>0.54166666666666663</v>
      </c>
      <c r="M8" s="2">
        <f t="shared" si="0"/>
        <v>0</v>
      </c>
      <c r="N8" s="2">
        <f t="shared" si="0"/>
        <v>0.45833333333333331</v>
      </c>
      <c r="O8" s="2">
        <f t="shared" si="0"/>
        <v>0</v>
      </c>
    </row>
    <row r="9" spans="1:37" x14ac:dyDescent="0.2">
      <c r="A9" s="3" t="s">
        <v>206</v>
      </c>
      <c r="B9" s="3">
        <f>AA$88</f>
        <v>7</v>
      </c>
      <c r="C9" s="3">
        <f>AB$88</f>
        <v>0</v>
      </c>
      <c r="D9" s="3">
        <f>AC$88</f>
        <v>41</v>
      </c>
      <c r="E9" s="3">
        <f>AD$88</f>
        <v>0</v>
      </c>
      <c r="F9" s="4">
        <f t="shared" si="1"/>
        <v>48</v>
      </c>
      <c r="G9" s="5">
        <f t="shared" si="2"/>
        <v>1</v>
      </c>
      <c r="H9" s="6">
        <f t="shared" si="2"/>
        <v>0</v>
      </c>
      <c r="I9" s="6">
        <f t="shared" si="3"/>
        <v>0</v>
      </c>
      <c r="J9" s="5">
        <f t="shared" si="4"/>
        <v>1</v>
      </c>
      <c r="K9" s="24">
        <f t="shared" si="5"/>
        <v>0.14583333333333334</v>
      </c>
      <c r="L9" s="2">
        <f t="shared" si="6"/>
        <v>0.14583333333333334</v>
      </c>
      <c r="M9" s="2">
        <f t="shared" si="0"/>
        <v>0</v>
      </c>
      <c r="N9" s="2">
        <f t="shared" si="0"/>
        <v>0.85416666666666663</v>
      </c>
      <c r="O9" s="2">
        <f t="shared" si="0"/>
        <v>0</v>
      </c>
    </row>
    <row r="10" spans="1:37" x14ac:dyDescent="0.2">
      <c r="A10" s="3" t="s">
        <v>207</v>
      </c>
      <c r="B10" s="3">
        <f>AG$88</f>
        <v>21</v>
      </c>
      <c r="C10" s="3">
        <f>AH$88</f>
        <v>2</v>
      </c>
      <c r="D10" s="3">
        <f>AI$88</f>
        <v>25</v>
      </c>
      <c r="E10" s="3">
        <f>AJ$88</f>
        <v>0</v>
      </c>
      <c r="F10" s="4">
        <f t="shared" si="1"/>
        <v>48</v>
      </c>
      <c r="G10" s="5">
        <f t="shared" si="2"/>
        <v>0.91304347826086951</v>
      </c>
      <c r="H10" s="6">
        <f t="shared" si="2"/>
        <v>8.6956521739130432E-2</v>
      </c>
      <c r="I10" s="6">
        <f t="shared" si="3"/>
        <v>0</v>
      </c>
      <c r="J10" s="5">
        <f t="shared" si="4"/>
        <v>0.91304347826086951</v>
      </c>
      <c r="K10" s="7">
        <f t="shared" si="5"/>
        <v>0.47916666666666669</v>
      </c>
      <c r="L10" s="2">
        <f t="shared" si="6"/>
        <v>0.4375</v>
      </c>
      <c r="M10" s="2">
        <f t="shared" si="0"/>
        <v>4.1666666666666664E-2</v>
      </c>
      <c r="N10" s="2">
        <f t="shared" si="0"/>
        <v>0.52083333333333337</v>
      </c>
      <c r="O10" s="2">
        <f t="shared" si="0"/>
        <v>0</v>
      </c>
    </row>
    <row r="11" spans="1:37" x14ac:dyDescent="0.2">
      <c r="A11" s="3" t="s">
        <v>208</v>
      </c>
      <c r="B11" s="3">
        <f>AM$88</f>
        <v>2</v>
      </c>
      <c r="C11" s="3">
        <f>AN$88</f>
        <v>22</v>
      </c>
      <c r="D11" s="3">
        <f>AO$88</f>
        <v>24</v>
      </c>
      <c r="E11" s="3">
        <f>AP$88</f>
        <v>0</v>
      </c>
      <c r="F11" s="4">
        <f t="shared" si="1"/>
        <v>48</v>
      </c>
      <c r="G11" s="6">
        <f t="shared" si="2"/>
        <v>8.3333333333333329E-2</v>
      </c>
      <c r="H11" s="5">
        <f>C11/($B11+$C11+$E11)</f>
        <v>0.91666666666666663</v>
      </c>
      <c r="I11" s="6">
        <f t="shared" si="3"/>
        <v>0</v>
      </c>
      <c r="J11" s="7">
        <f t="shared" si="4"/>
        <v>8.3333333333333329E-2</v>
      </c>
      <c r="K11" s="7">
        <f t="shared" si="5"/>
        <v>0.5</v>
      </c>
      <c r="L11" s="2">
        <f t="shared" si="6"/>
        <v>4.1666666666666664E-2</v>
      </c>
      <c r="M11" s="2">
        <f t="shared" si="0"/>
        <v>0.45833333333333331</v>
      </c>
      <c r="N11" s="2">
        <f t="shared" si="0"/>
        <v>0.5</v>
      </c>
      <c r="O11" s="2">
        <f t="shared" si="0"/>
        <v>0</v>
      </c>
    </row>
    <row r="12" spans="1:37" x14ac:dyDescent="0.2">
      <c r="A12" s="3" t="s">
        <v>209</v>
      </c>
      <c r="B12" s="3">
        <f>AS$88</f>
        <v>8</v>
      </c>
      <c r="C12" s="3">
        <f>AT$88</f>
        <v>0</v>
      </c>
      <c r="D12" s="3">
        <f>AU$88</f>
        <v>39</v>
      </c>
      <c r="E12" s="3">
        <f>AV$88</f>
        <v>1</v>
      </c>
      <c r="F12" s="4">
        <f t="shared" si="1"/>
        <v>48</v>
      </c>
      <c r="G12" s="5">
        <f t="shared" si="2"/>
        <v>0.88888888888888884</v>
      </c>
      <c r="H12" s="6">
        <f t="shared" si="2"/>
        <v>0</v>
      </c>
      <c r="I12" s="5">
        <f t="shared" si="3"/>
        <v>0.1111111111111111</v>
      </c>
      <c r="J12" s="5">
        <f t="shared" si="4"/>
        <v>1</v>
      </c>
      <c r="K12" s="24">
        <f t="shared" si="5"/>
        <v>0.1875</v>
      </c>
      <c r="L12" s="2">
        <f t="shared" si="6"/>
        <v>0.16666666666666666</v>
      </c>
      <c r="M12" s="2">
        <f t="shared" si="0"/>
        <v>0</v>
      </c>
      <c r="N12" s="2">
        <f t="shared" si="0"/>
        <v>0.8125</v>
      </c>
      <c r="O12" s="2">
        <f t="shared" si="0"/>
        <v>2.0833333333333332E-2</v>
      </c>
    </row>
    <row r="13" spans="1:37" x14ac:dyDescent="0.2">
      <c r="A13" s="3" t="s">
        <v>227</v>
      </c>
      <c r="B13" s="3">
        <f>AY$88</f>
        <v>23</v>
      </c>
      <c r="C13" s="3">
        <f>AZ$88</f>
        <v>0</v>
      </c>
      <c r="D13" s="3">
        <f>BA$88</f>
        <v>25</v>
      </c>
      <c r="E13" s="3">
        <f>BB$88</f>
        <v>0</v>
      </c>
      <c r="F13" s="4">
        <f t="shared" si="1"/>
        <v>48</v>
      </c>
      <c r="G13" s="5">
        <f t="shared" si="2"/>
        <v>1</v>
      </c>
      <c r="H13" s="6">
        <f t="shared" si="2"/>
        <v>0</v>
      </c>
      <c r="I13" s="6">
        <f t="shared" si="3"/>
        <v>0</v>
      </c>
      <c r="J13" s="5">
        <f t="shared" si="4"/>
        <v>1</v>
      </c>
      <c r="K13" s="7">
        <f t="shared" si="5"/>
        <v>0.47916666666666669</v>
      </c>
      <c r="L13" s="2">
        <f t="shared" si="6"/>
        <v>0.47916666666666669</v>
      </c>
      <c r="M13" s="2">
        <f t="shared" si="0"/>
        <v>0</v>
      </c>
      <c r="N13" s="2">
        <f t="shared" si="0"/>
        <v>0.52083333333333337</v>
      </c>
      <c r="O13" s="2">
        <f t="shared" si="0"/>
        <v>0</v>
      </c>
    </row>
    <row r="14" spans="1:37" x14ac:dyDescent="0.2">
      <c r="A14" s="3" t="s">
        <v>210</v>
      </c>
      <c r="B14" s="3">
        <f>BE$88</f>
        <v>13</v>
      </c>
      <c r="C14" s="3">
        <f>BF$88</f>
        <v>10</v>
      </c>
      <c r="D14" s="3">
        <f>BG$88</f>
        <v>20</v>
      </c>
      <c r="E14" s="3">
        <f>BH$88</f>
        <v>5</v>
      </c>
      <c r="F14" s="4">
        <f t="shared" si="1"/>
        <v>48</v>
      </c>
      <c r="G14" s="7">
        <f t="shared" si="2"/>
        <v>0.4642857142857143</v>
      </c>
      <c r="H14" s="6">
        <f t="shared" si="2"/>
        <v>0.35714285714285715</v>
      </c>
      <c r="I14" s="7">
        <f t="shared" si="3"/>
        <v>0.17857142857142858</v>
      </c>
      <c r="J14" s="7">
        <f t="shared" si="4"/>
        <v>0.6428571428571429</v>
      </c>
      <c r="K14" s="7">
        <f t="shared" si="5"/>
        <v>0.58333333333333337</v>
      </c>
      <c r="L14" s="2">
        <f t="shared" si="6"/>
        <v>0.27083333333333331</v>
      </c>
      <c r="M14" s="2">
        <f t="shared" si="0"/>
        <v>0.20833333333333334</v>
      </c>
      <c r="N14" s="2">
        <f t="shared" si="0"/>
        <v>0.41666666666666669</v>
      </c>
      <c r="O14" s="2">
        <f t="shared" si="0"/>
        <v>0.10416666666666667</v>
      </c>
    </row>
    <row r="15" spans="1:37" x14ac:dyDescent="0.2">
      <c r="A15" s="3" t="s">
        <v>211</v>
      </c>
      <c r="B15" s="3">
        <f>BK$88</f>
        <v>25</v>
      </c>
      <c r="C15" s="3">
        <f>BL$88</f>
        <v>3</v>
      </c>
      <c r="D15" s="3">
        <f>BM$88</f>
        <v>17</v>
      </c>
      <c r="E15" s="3">
        <f>BN$88</f>
        <v>3</v>
      </c>
      <c r="F15" s="4">
        <f t="shared" si="1"/>
        <v>48</v>
      </c>
      <c r="G15" s="5">
        <f t="shared" si="2"/>
        <v>0.80645161290322576</v>
      </c>
      <c r="H15" s="6">
        <f t="shared" si="2"/>
        <v>9.6774193548387094E-2</v>
      </c>
      <c r="I15" s="5">
        <f t="shared" si="3"/>
        <v>9.6774193548387094E-2</v>
      </c>
      <c r="J15" s="5">
        <f t="shared" si="4"/>
        <v>0.90322580645161288</v>
      </c>
      <c r="K15" s="7">
        <f t="shared" si="5"/>
        <v>0.64583333333333337</v>
      </c>
      <c r="L15" s="2">
        <f t="shared" si="6"/>
        <v>0.52083333333333337</v>
      </c>
      <c r="M15" s="2">
        <f t="shared" si="0"/>
        <v>6.25E-2</v>
      </c>
      <c r="N15" s="2">
        <f t="shared" si="0"/>
        <v>0.35416666666666669</v>
      </c>
      <c r="O15" s="2">
        <f t="shared" si="0"/>
        <v>6.25E-2</v>
      </c>
    </row>
    <row r="16" spans="1:37" x14ac:dyDescent="0.2">
      <c r="A16" s="3" t="s">
        <v>212</v>
      </c>
      <c r="B16" s="3">
        <f>BQ$88</f>
        <v>10</v>
      </c>
      <c r="C16" s="3">
        <f>BR$88</f>
        <v>17</v>
      </c>
      <c r="D16" s="3">
        <f>BS$88</f>
        <v>21</v>
      </c>
      <c r="E16" s="3">
        <f>BT$88</f>
        <v>0</v>
      </c>
      <c r="F16" s="4">
        <f t="shared" si="1"/>
        <v>48</v>
      </c>
      <c r="G16" s="6">
        <f t="shared" si="2"/>
        <v>0.37037037037037035</v>
      </c>
      <c r="H16" s="7">
        <f t="shared" si="2"/>
        <v>0.62962962962962965</v>
      </c>
      <c r="I16" s="6">
        <f t="shared" si="3"/>
        <v>0</v>
      </c>
      <c r="J16" s="7">
        <f t="shared" si="4"/>
        <v>0.37037037037037035</v>
      </c>
      <c r="K16" s="7">
        <f t="shared" si="5"/>
        <v>0.5625</v>
      </c>
      <c r="L16" s="2">
        <f t="shared" si="6"/>
        <v>0.20833333333333334</v>
      </c>
      <c r="M16" s="2">
        <f t="shared" si="0"/>
        <v>0.35416666666666669</v>
      </c>
      <c r="N16" s="2">
        <f t="shared" si="0"/>
        <v>0.4375</v>
      </c>
      <c r="O16" s="2">
        <f t="shared" si="0"/>
        <v>0</v>
      </c>
      <c r="AG16"/>
      <c r="AH16"/>
      <c r="AI16"/>
      <c r="AJ16"/>
      <c r="AK16"/>
    </row>
    <row r="17" spans="1:37" x14ac:dyDescent="0.2">
      <c r="A17" s="3" t="s">
        <v>213</v>
      </c>
      <c r="B17" s="3">
        <f>BW$88</f>
        <v>18</v>
      </c>
      <c r="C17" s="3">
        <f>BX$88</f>
        <v>10</v>
      </c>
      <c r="D17" s="3">
        <f>BY$88</f>
        <v>17</v>
      </c>
      <c r="E17" s="3">
        <f>BZ$88</f>
        <v>3</v>
      </c>
      <c r="F17" s="4">
        <f t="shared" si="1"/>
        <v>48</v>
      </c>
      <c r="G17" s="7">
        <f t="shared" si="2"/>
        <v>0.58064516129032262</v>
      </c>
      <c r="H17" s="7">
        <f t="shared" si="2"/>
        <v>0.32258064516129031</v>
      </c>
      <c r="I17" s="7">
        <f t="shared" si="3"/>
        <v>9.6774193548387094E-2</v>
      </c>
      <c r="J17" s="7">
        <f t="shared" si="4"/>
        <v>0.67741935483870974</v>
      </c>
      <c r="K17" s="7">
        <f t="shared" si="5"/>
        <v>0.64583333333333337</v>
      </c>
      <c r="L17" s="2">
        <f t="shared" si="6"/>
        <v>0.375</v>
      </c>
      <c r="M17" s="2">
        <f t="shared" si="0"/>
        <v>0.20833333333333334</v>
      </c>
      <c r="N17" s="2">
        <f t="shared" si="0"/>
        <v>0.35416666666666669</v>
      </c>
      <c r="O17" s="2">
        <f t="shared" si="0"/>
        <v>6.25E-2</v>
      </c>
      <c r="AG17"/>
      <c r="AH17"/>
      <c r="AI17"/>
      <c r="AJ17"/>
      <c r="AK17"/>
    </row>
    <row r="18" spans="1:37" x14ac:dyDescent="0.2">
      <c r="A18" s="3" t="s">
        <v>214</v>
      </c>
      <c r="B18" s="3">
        <f>CC$88</f>
        <v>12</v>
      </c>
      <c r="C18" s="3">
        <f>CD$88</f>
        <v>9</v>
      </c>
      <c r="D18" s="3">
        <f>CE$88</f>
        <v>25</v>
      </c>
      <c r="E18" s="3">
        <f>CF$88</f>
        <v>2</v>
      </c>
      <c r="F18" s="4">
        <f t="shared" si="1"/>
        <v>48</v>
      </c>
      <c r="G18" s="7">
        <f t="shared" si="2"/>
        <v>0.52173913043478259</v>
      </c>
      <c r="H18" s="7">
        <f t="shared" si="2"/>
        <v>0.39130434782608697</v>
      </c>
      <c r="I18" s="7">
        <f t="shared" si="3"/>
        <v>8.6956521739130432E-2</v>
      </c>
      <c r="J18" s="7">
        <f t="shared" si="4"/>
        <v>0.60869565217391308</v>
      </c>
      <c r="K18" s="7">
        <f t="shared" si="5"/>
        <v>0.47916666666666669</v>
      </c>
      <c r="L18" s="2">
        <f t="shared" si="6"/>
        <v>0.25</v>
      </c>
      <c r="M18" s="2">
        <f t="shared" si="0"/>
        <v>0.1875</v>
      </c>
      <c r="N18" s="2">
        <f t="shared" si="0"/>
        <v>0.52083333333333337</v>
      </c>
      <c r="O18" s="2">
        <f t="shared" si="0"/>
        <v>4.1666666666666664E-2</v>
      </c>
      <c r="AG18"/>
      <c r="AH18"/>
      <c r="AI18"/>
      <c r="AJ18"/>
      <c r="AK18"/>
    </row>
    <row r="19" spans="1:37" x14ac:dyDescent="0.2">
      <c r="A19" s="3" t="s">
        <v>215</v>
      </c>
      <c r="B19" s="3">
        <f>CI$88</f>
        <v>12</v>
      </c>
      <c r="C19" s="3">
        <f>CJ$88</f>
        <v>5</v>
      </c>
      <c r="D19" s="3">
        <f>CK$88</f>
        <v>25</v>
      </c>
      <c r="E19" s="3">
        <f>CL$88</f>
        <v>6</v>
      </c>
      <c r="F19" s="4">
        <f t="shared" si="1"/>
        <v>48</v>
      </c>
      <c r="G19" s="5">
        <f t="shared" si="2"/>
        <v>0.52173913043478259</v>
      </c>
      <c r="H19" s="5">
        <f t="shared" si="2"/>
        <v>0.21739130434782608</v>
      </c>
      <c r="I19" s="5">
        <f t="shared" si="3"/>
        <v>0.2608695652173913</v>
      </c>
      <c r="J19" s="5">
        <f t="shared" si="4"/>
        <v>0.78260869565217384</v>
      </c>
      <c r="K19" s="7">
        <f t="shared" si="5"/>
        <v>0.47916666666666669</v>
      </c>
      <c r="L19" s="2">
        <f t="shared" si="6"/>
        <v>0.25</v>
      </c>
      <c r="M19" s="2">
        <f t="shared" si="0"/>
        <v>0.10416666666666667</v>
      </c>
      <c r="N19" s="2">
        <f t="shared" si="0"/>
        <v>0.52083333333333337</v>
      </c>
      <c r="O19" s="2">
        <f t="shared" si="0"/>
        <v>0.125</v>
      </c>
      <c r="AG19"/>
      <c r="AH19"/>
      <c r="AI19"/>
      <c r="AJ19"/>
      <c r="AK19"/>
    </row>
    <row r="20" spans="1:37" x14ac:dyDescent="0.2">
      <c r="A20" s="3" t="s">
        <v>216</v>
      </c>
      <c r="B20" s="3">
        <f>CO$88</f>
        <v>7</v>
      </c>
      <c r="C20" s="3">
        <f>CP$88</f>
        <v>5</v>
      </c>
      <c r="D20" s="3">
        <f>CQ$88</f>
        <v>34</v>
      </c>
      <c r="E20" s="3">
        <f>CR$88</f>
        <v>2</v>
      </c>
      <c r="F20" s="4">
        <f t="shared" si="1"/>
        <v>48</v>
      </c>
      <c r="G20" s="7">
        <f t="shared" si="2"/>
        <v>0.5</v>
      </c>
      <c r="H20" s="7">
        <f t="shared" si="2"/>
        <v>0.35714285714285715</v>
      </c>
      <c r="I20" s="7">
        <f t="shared" si="3"/>
        <v>0.14285714285714285</v>
      </c>
      <c r="J20" s="7">
        <f t="shared" si="4"/>
        <v>0.64285714285714279</v>
      </c>
      <c r="K20" s="24">
        <f t="shared" si="5"/>
        <v>0.29166666666666669</v>
      </c>
      <c r="L20" s="2">
        <f t="shared" si="6"/>
        <v>0.14583333333333334</v>
      </c>
      <c r="M20" s="2">
        <f t="shared" si="0"/>
        <v>0.10416666666666667</v>
      </c>
      <c r="N20" s="2">
        <f t="shared" si="0"/>
        <v>0.70833333333333337</v>
      </c>
      <c r="O20" s="2">
        <f t="shared" si="0"/>
        <v>4.1666666666666664E-2</v>
      </c>
      <c r="AG20"/>
      <c r="AH20"/>
      <c r="AI20"/>
      <c r="AJ20"/>
      <c r="AK20"/>
    </row>
    <row r="21" spans="1:37" x14ac:dyDescent="0.2">
      <c r="A21" s="3" t="s">
        <v>217</v>
      </c>
      <c r="B21" s="3">
        <f>CU$88</f>
        <v>9</v>
      </c>
      <c r="C21" s="3">
        <f>CV$88</f>
        <v>16</v>
      </c>
      <c r="D21" s="3">
        <f>CW$88</f>
        <v>23</v>
      </c>
      <c r="E21" s="3">
        <f>CX$88</f>
        <v>0</v>
      </c>
      <c r="F21" s="4">
        <f t="shared" si="1"/>
        <v>48</v>
      </c>
      <c r="G21" s="6">
        <f t="shared" si="2"/>
        <v>0.36</v>
      </c>
      <c r="H21" s="7">
        <f t="shared" si="2"/>
        <v>0.64</v>
      </c>
      <c r="I21" s="6">
        <f t="shared" si="3"/>
        <v>0</v>
      </c>
      <c r="J21" s="7">
        <f t="shared" si="4"/>
        <v>0.36</v>
      </c>
      <c r="K21" s="7">
        <f t="shared" si="5"/>
        <v>0.52083333333333337</v>
      </c>
      <c r="L21" s="2">
        <f t="shared" si="6"/>
        <v>0.1875</v>
      </c>
      <c r="M21" s="2">
        <f t="shared" si="0"/>
        <v>0.33333333333333331</v>
      </c>
      <c r="N21" s="2">
        <f t="shared" si="0"/>
        <v>0.47916666666666669</v>
      </c>
      <c r="O21" s="2">
        <f t="shared" si="0"/>
        <v>0</v>
      </c>
      <c r="AG21"/>
      <c r="AH21"/>
      <c r="AI21"/>
      <c r="AJ21"/>
      <c r="AK21"/>
    </row>
    <row r="22" spans="1:37" x14ac:dyDescent="0.2">
      <c r="B22">
        <f>SUM(B6:B21)</f>
        <v>229</v>
      </c>
      <c r="C22">
        <f t="shared" ref="C22:E22" si="7">SUM(C6:C21)</f>
        <v>119</v>
      </c>
      <c r="D22">
        <f t="shared" si="7"/>
        <v>396</v>
      </c>
      <c r="E22">
        <f t="shared" si="7"/>
        <v>24</v>
      </c>
      <c r="I22"/>
      <c r="J22"/>
      <c r="K22" s="7">
        <f t="shared" si="5"/>
        <v>0.484375</v>
      </c>
      <c r="L22"/>
      <c r="M22"/>
      <c r="AG22"/>
      <c r="AH22"/>
      <c r="AI22"/>
      <c r="AJ22"/>
      <c r="AK22"/>
    </row>
    <row r="23" spans="1:37" x14ac:dyDescent="0.2">
      <c r="I23"/>
      <c r="J23"/>
      <c r="K23" s="13"/>
      <c r="L23"/>
      <c r="M23"/>
      <c r="AG23"/>
      <c r="AH23"/>
      <c r="AI23"/>
      <c r="AJ23"/>
      <c r="AK23"/>
    </row>
    <row r="24" spans="1:37" x14ac:dyDescent="0.2">
      <c r="A24" s="14" t="s">
        <v>277</v>
      </c>
      <c r="B24" s="1"/>
      <c r="C24" s="1"/>
      <c r="AG24"/>
      <c r="AH24"/>
      <c r="AI24"/>
      <c r="AJ24"/>
      <c r="AK24"/>
    </row>
    <row r="25" spans="1:37" x14ac:dyDescent="0.2">
      <c r="A25" s="3" t="s">
        <v>203</v>
      </c>
      <c r="B25" s="5">
        <f>J6</f>
        <v>0.89285714285714279</v>
      </c>
      <c r="C25" s="3" t="s">
        <v>42</v>
      </c>
      <c r="AG25"/>
      <c r="AH25"/>
      <c r="AI25"/>
      <c r="AJ25"/>
      <c r="AK25"/>
    </row>
    <row r="26" spans="1:37" x14ac:dyDescent="0.2">
      <c r="A26" s="3" t="s">
        <v>205</v>
      </c>
      <c r="B26" s="5">
        <f>J8</f>
        <v>1</v>
      </c>
      <c r="C26" s="14" t="s">
        <v>42</v>
      </c>
      <c r="AG26"/>
      <c r="AH26"/>
      <c r="AI26"/>
      <c r="AJ26"/>
      <c r="AK26"/>
    </row>
    <row r="27" spans="1:37" x14ac:dyDescent="0.2">
      <c r="A27" s="3" t="s">
        <v>206</v>
      </c>
      <c r="B27" s="5">
        <f t="shared" ref="B27:B31" si="8">J9</f>
        <v>1</v>
      </c>
      <c r="C27" s="15" t="s">
        <v>42</v>
      </c>
      <c r="D27" s="17" t="s">
        <v>313</v>
      </c>
      <c r="AG27"/>
      <c r="AH27"/>
      <c r="AI27"/>
      <c r="AJ27"/>
      <c r="AK27"/>
    </row>
    <row r="28" spans="1:37" x14ac:dyDescent="0.2">
      <c r="A28" s="3" t="s">
        <v>207</v>
      </c>
      <c r="B28" s="5">
        <f t="shared" si="8"/>
        <v>0.91304347826086951</v>
      </c>
      <c r="C28" s="3" t="s">
        <v>42</v>
      </c>
      <c r="AG28"/>
      <c r="AH28"/>
      <c r="AI28"/>
      <c r="AJ28"/>
      <c r="AK28"/>
    </row>
    <row r="29" spans="1:37" x14ac:dyDescent="0.2">
      <c r="A29" s="3" t="s">
        <v>208</v>
      </c>
      <c r="B29" s="5">
        <f>H11</f>
        <v>0.91666666666666663</v>
      </c>
      <c r="C29" s="3" t="s">
        <v>41</v>
      </c>
      <c r="AG29"/>
      <c r="AH29"/>
      <c r="AI29"/>
      <c r="AJ29"/>
      <c r="AK29"/>
    </row>
    <row r="30" spans="1:37" x14ac:dyDescent="0.2">
      <c r="A30" s="3" t="s">
        <v>209</v>
      </c>
      <c r="B30" s="5">
        <f t="shared" si="8"/>
        <v>1</v>
      </c>
      <c r="C30" s="15" t="s">
        <v>42</v>
      </c>
      <c r="D30" t="s">
        <v>279</v>
      </c>
      <c r="AG30"/>
      <c r="AH30"/>
      <c r="AI30"/>
      <c r="AJ30"/>
      <c r="AK30"/>
    </row>
    <row r="31" spans="1:37" x14ac:dyDescent="0.2">
      <c r="A31" s="3" t="s">
        <v>227</v>
      </c>
      <c r="B31" s="5">
        <f t="shared" si="8"/>
        <v>1</v>
      </c>
      <c r="C31" s="14" t="s">
        <v>42</v>
      </c>
      <c r="AG31"/>
      <c r="AH31"/>
      <c r="AI31"/>
      <c r="AJ31"/>
      <c r="AK31"/>
    </row>
    <row r="32" spans="1:37" x14ac:dyDescent="0.2">
      <c r="A32" s="3" t="s">
        <v>211</v>
      </c>
      <c r="B32" s="5">
        <f>J15</f>
        <v>0.90322580645161288</v>
      </c>
      <c r="C32" s="3" t="s">
        <v>42</v>
      </c>
      <c r="I32"/>
      <c r="J32"/>
      <c r="K32"/>
      <c r="L32"/>
      <c r="M32"/>
      <c r="AG32"/>
      <c r="AH32"/>
      <c r="AI32"/>
      <c r="AJ32"/>
      <c r="AK32"/>
    </row>
    <row r="33" spans="1:118" x14ac:dyDescent="0.2">
      <c r="A33" s="3" t="s">
        <v>215</v>
      </c>
      <c r="B33" s="5">
        <f>J19</f>
        <v>0.78260869565217384</v>
      </c>
      <c r="C33" s="3" t="s">
        <v>42</v>
      </c>
      <c r="I33"/>
      <c r="J33"/>
      <c r="K33"/>
      <c r="L33"/>
      <c r="M33"/>
      <c r="AG33"/>
      <c r="AH33"/>
      <c r="AI33"/>
      <c r="AJ33"/>
      <c r="AK33"/>
    </row>
    <row r="34" spans="1:118" x14ac:dyDescent="0.2">
      <c r="A34" s="11"/>
      <c r="B34" s="12"/>
      <c r="C34" s="11"/>
      <c r="I34"/>
      <c r="J34"/>
      <c r="K34"/>
      <c r="L34"/>
      <c r="M34"/>
      <c r="AG34"/>
      <c r="AH34"/>
      <c r="AI34"/>
      <c r="AJ34"/>
      <c r="AK34"/>
    </row>
    <row r="35" spans="1:118" s="68" customFormat="1" x14ac:dyDescent="0.2">
      <c r="A35" s="66"/>
      <c r="B35" s="67"/>
      <c r="C35" s="66"/>
    </row>
    <row r="37" spans="1:118" x14ac:dyDescent="0.2">
      <c r="A37" s="64" t="s">
        <v>363</v>
      </c>
    </row>
    <row r="38" spans="1:118" ht="89.25" x14ac:dyDescent="0.2">
      <c r="A38" t="s">
        <v>0</v>
      </c>
      <c r="B38" s="31" t="s">
        <v>1</v>
      </c>
      <c r="C38" t="s">
        <v>2</v>
      </c>
      <c r="D38" s="31" t="s">
        <v>3</v>
      </c>
      <c r="E38" s="31" t="s">
        <v>4</v>
      </c>
      <c r="F38" s="31" t="s">
        <v>5</v>
      </c>
      <c r="G38" s="32" t="s">
        <v>6</v>
      </c>
      <c r="H38" s="32" t="s">
        <v>7</v>
      </c>
      <c r="I38" s="37"/>
      <c r="J38" s="37"/>
      <c r="K38" s="37"/>
      <c r="L38" s="37"/>
      <c r="M38" s="37"/>
      <c r="N38" s="32" t="s">
        <v>8</v>
      </c>
      <c r="O38" s="32"/>
      <c r="P38" s="32"/>
      <c r="Q38" s="32"/>
      <c r="R38" s="32"/>
      <c r="S38" s="32"/>
      <c r="T38" s="32" t="s">
        <v>9</v>
      </c>
      <c r="U38" s="32"/>
      <c r="V38" s="32"/>
      <c r="W38" s="32"/>
      <c r="X38" s="32"/>
      <c r="Y38" s="32"/>
      <c r="Z38" s="32" t="s">
        <v>10</v>
      </c>
      <c r="AA38" s="32"/>
      <c r="AB38" s="32"/>
      <c r="AC38" s="32"/>
      <c r="AD38" s="32"/>
      <c r="AE38" s="32"/>
      <c r="AF38" s="32" t="s">
        <v>11</v>
      </c>
      <c r="AG38" s="19"/>
      <c r="AH38" s="19"/>
      <c r="AI38" s="19"/>
      <c r="AJ38" s="19"/>
      <c r="AK38" s="19"/>
      <c r="AL38" s="32" t="s">
        <v>12</v>
      </c>
      <c r="AM38" s="32"/>
      <c r="AN38" s="32"/>
      <c r="AO38" s="32"/>
      <c r="AP38" s="32"/>
      <c r="AQ38" s="32"/>
      <c r="AR38" s="32" t="s">
        <v>13</v>
      </c>
      <c r="AS38" s="32"/>
      <c r="AT38" s="32"/>
      <c r="AU38" s="32"/>
      <c r="AV38" s="32"/>
      <c r="AW38" s="32"/>
      <c r="AX38" s="32" t="s">
        <v>14</v>
      </c>
      <c r="AY38" s="32"/>
      <c r="AZ38" s="32"/>
      <c r="BA38" s="32"/>
      <c r="BB38" s="32"/>
      <c r="BC38" s="32"/>
      <c r="BD38" s="32" t="s">
        <v>15</v>
      </c>
      <c r="BE38" s="32"/>
      <c r="BF38" s="32"/>
      <c r="BG38" s="32"/>
      <c r="BH38" s="32"/>
      <c r="BI38" s="32"/>
      <c r="BJ38" s="32" t="s">
        <v>16</v>
      </c>
      <c r="BK38" s="32"/>
      <c r="BL38" s="32"/>
      <c r="BM38" s="32"/>
      <c r="BN38" s="32"/>
      <c r="BO38" s="32"/>
      <c r="BP38" s="32" t="s">
        <v>17</v>
      </c>
      <c r="BQ38" s="32"/>
      <c r="BR38" s="32"/>
      <c r="BS38" s="32"/>
      <c r="BT38" s="32"/>
      <c r="BU38" s="32"/>
      <c r="BV38" s="32" t="s">
        <v>18</v>
      </c>
      <c r="BW38" s="32"/>
      <c r="BX38" s="32"/>
      <c r="BY38" s="32"/>
      <c r="BZ38" s="32"/>
      <c r="CA38" s="32"/>
      <c r="CB38" s="32" t="s">
        <v>19</v>
      </c>
      <c r="CC38" s="32"/>
      <c r="CD38" s="32"/>
      <c r="CE38" s="32"/>
      <c r="CF38" s="32"/>
      <c r="CG38" s="32"/>
      <c r="CH38" s="32" t="s">
        <v>20</v>
      </c>
      <c r="CI38" s="32"/>
      <c r="CJ38" s="32"/>
      <c r="CK38" s="32"/>
      <c r="CL38" s="32"/>
      <c r="CM38" s="32"/>
      <c r="CN38" s="32" t="s">
        <v>21</v>
      </c>
      <c r="CO38" s="32"/>
      <c r="CP38" s="32"/>
      <c r="CQ38" s="32"/>
      <c r="CR38" s="32"/>
      <c r="CS38" s="32"/>
      <c r="CT38" s="32" t="s">
        <v>22</v>
      </c>
      <c r="CU38" s="32"/>
      <c r="CV38" s="32"/>
      <c r="CW38" s="32"/>
      <c r="CX38" s="32"/>
      <c r="CY38" s="32"/>
      <c r="CZ38" s="32" t="s">
        <v>23</v>
      </c>
      <c r="DA38" s="32" t="s">
        <v>24</v>
      </c>
      <c r="DB38" s="32" t="s">
        <v>25</v>
      </c>
      <c r="DC38" s="32" t="s">
        <v>26</v>
      </c>
      <c r="DD38" s="32" t="s">
        <v>27</v>
      </c>
      <c r="DE38" s="32" t="s">
        <v>28</v>
      </c>
      <c r="DF38" s="32" t="s">
        <v>29</v>
      </c>
      <c r="DG38" s="32" t="s">
        <v>30</v>
      </c>
      <c r="DH38" s="32" t="s">
        <v>31</v>
      </c>
      <c r="DI38" s="32" t="s">
        <v>32</v>
      </c>
      <c r="DJ38" s="32" t="s">
        <v>33</v>
      </c>
      <c r="DK38" s="32" t="s">
        <v>34</v>
      </c>
      <c r="DL38" s="32" t="s">
        <v>35</v>
      </c>
      <c r="DM38" s="32" t="s">
        <v>36</v>
      </c>
      <c r="DN38" s="32" t="s">
        <v>2</v>
      </c>
    </row>
    <row r="39" spans="1:118" x14ac:dyDescent="0.2">
      <c r="A39" s="33">
        <v>42000.708260590276</v>
      </c>
      <c r="B39" s="31" t="s">
        <v>257</v>
      </c>
      <c r="D39" s="31" t="s">
        <v>38</v>
      </c>
      <c r="E39" s="31" t="s">
        <v>151</v>
      </c>
      <c r="F39" s="31" t="s">
        <v>151</v>
      </c>
      <c r="H39" s="31" t="s">
        <v>42</v>
      </c>
      <c r="I39" s="38">
        <f t="shared" ref="I39:I86" si="9">IF($H39=$I$87,1,0)</f>
        <v>1</v>
      </c>
      <c r="J39" s="38">
        <f t="shared" ref="J39:J86" si="10">IF($H39=$J$87,1,0)</f>
        <v>0</v>
      </c>
      <c r="K39" s="38">
        <f t="shared" ref="K39:K86" si="11">IF($H39=$K$87,1,0)</f>
        <v>0</v>
      </c>
      <c r="L39" s="38">
        <f t="shared" ref="L39:L86" si="12">IF($H39=$L$87,1,0)</f>
        <v>0</v>
      </c>
      <c r="M39" s="38">
        <f>SUM(I39:L39)</f>
        <v>1</v>
      </c>
      <c r="N39" s="31" t="s">
        <v>42</v>
      </c>
      <c r="O39" s="38">
        <f t="shared" ref="O39:R58" si="13">IF($N39=O$87,1,0)</f>
        <v>1</v>
      </c>
      <c r="P39" s="38">
        <f t="shared" si="13"/>
        <v>0</v>
      </c>
      <c r="Q39" s="38">
        <f t="shared" si="13"/>
        <v>0</v>
      </c>
      <c r="R39" s="38">
        <f t="shared" si="13"/>
        <v>0</v>
      </c>
      <c r="S39" s="38">
        <f>SUM(O39:R39)</f>
        <v>1</v>
      </c>
      <c r="T39" s="31" t="s">
        <v>42</v>
      </c>
      <c r="U39" s="38">
        <f t="shared" ref="U39:X58" si="14">IF($T39=U$87,1,0)</f>
        <v>1</v>
      </c>
      <c r="V39" s="38">
        <f t="shared" si="14"/>
        <v>0</v>
      </c>
      <c r="W39" s="38">
        <f t="shared" si="14"/>
        <v>0</v>
      </c>
      <c r="X39" s="38">
        <f t="shared" si="14"/>
        <v>0</v>
      </c>
      <c r="Y39" s="38">
        <f>SUM(U39:X39)</f>
        <v>1</v>
      </c>
      <c r="Z39" s="35" t="s">
        <v>40</v>
      </c>
      <c r="AA39" s="38">
        <f t="shared" ref="AA39:AD58" si="15">IF($Z39=AA$87,1,0)</f>
        <v>0</v>
      </c>
      <c r="AB39" s="38">
        <f t="shared" si="15"/>
        <v>0</v>
      </c>
      <c r="AC39" s="38">
        <f t="shared" si="15"/>
        <v>1</v>
      </c>
      <c r="AD39" s="38">
        <f t="shared" si="15"/>
        <v>0</v>
      </c>
      <c r="AE39" s="38">
        <f>SUM(AA39:AD39)</f>
        <v>1</v>
      </c>
      <c r="AF39" s="31" t="s">
        <v>42</v>
      </c>
      <c r="AG39" s="27">
        <f t="shared" ref="AG39:AJ58" si="16">IF($AF39=AG$87,1,0)</f>
        <v>1</v>
      </c>
      <c r="AH39" s="27">
        <f t="shared" si="16"/>
        <v>0</v>
      </c>
      <c r="AI39" s="27">
        <f t="shared" si="16"/>
        <v>0</v>
      </c>
      <c r="AJ39" s="27">
        <f t="shared" si="16"/>
        <v>0</v>
      </c>
      <c r="AK39" s="27">
        <f>SUM(AG39:AJ39)</f>
        <v>1</v>
      </c>
      <c r="AL39" s="31" t="s">
        <v>41</v>
      </c>
      <c r="AM39" s="27">
        <f t="shared" ref="AM39:AP58" si="17">IF($AL39=AM$87,1,0)</f>
        <v>0</v>
      </c>
      <c r="AN39" s="27">
        <f t="shared" si="17"/>
        <v>1</v>
      </c>
      <c r="AO39" s="27">
        <f t="shared" si="17"/>
        <v>0</v>
      </c>
      <c r="AP39" s="27">
        <f t="shared" si="17"/>
        <v>0</v>
      </c>
      <c r="AQ39" s="27">
        <f>SUM(AM39:AP39)</f>
        <v>1</v>
      </c>
      <c r="AR39" s="31" t="s">
        <v>40</v>
      </c>
      <c r="AS39" s="27">
        <f t="shared" ref="AS39:AV58" si="18">IF($AR39=AS$87,1,0)</f>
        <v>0</v>
      </c>
      <c r="AT39" s="27">
        <f t="shared" si="18"/>
        <v>0</v>
      </c>
      <c r="AU39" s="27">
        <f t="shared" si="18"/>
        <v>1</v>
      </c>
      <c r="AV39" s="27">
        <f t="shared" si="18"/>
        <v>0</v>
      </c>
      <c r="AW39" s="27">
        <f>SUM(AS39:AV39)</f>
        <v>1</v>
      </c>
      <c r="AX39" s="31" t="s">
        <v>40</v>
      </c>
      <c r="AY39" s="27">
        <f t="shared" ref="AY39:BB58" si="19">IF($AX39=AY$87,1,0)</f>
        <v>0</v>
      </c>
      <c r="AZ39" s="27">
        <f t="shared" si="19"/>
        <v>0</v>
      </c>
      <c r="BA39" s="27">
        <f t="shared" si="19"/>
        <v>1</v>
      </c>
      <c r="BB39" s="27">
        <f t="shared" si="19"/>
        <v>0</v>
      </c>
      <c r="BC39" s="27">
        <f>SUM(AY39:BB39)</f>
        <v>1</v>
      </c>
      <c r="BD39" s="31" t="s">
        <v>40</v>
      </c>
      <c r="BE39" s="27">
        <f t="shared" ref="BE39:BH58" si="20">IF($BD39=BE$87,1,0)</f>
        <v>0</v>
      </c>
      <c r="BF39" s="27">
        <f t="shared" si="20"/>
        <v>0</v>
      </c>
      <c r="BG39" s="27">
        <f t="shared" si="20"/>
        <v>1</v>
      </c>
      <c r="BH39" s="27">
        <f t="shared" si="20"/>
        <v>0</v>
      </c>
      <c r="BI39" s="27">
        <f>SUM(BE39:BH39)</f>
        <v>1</v>
      </c>
      <c r="BJ39" s="31" t="s">
        <v>42</v>
      </c>
      <c r="BK39" s="27">
        <f t="shared" ref="BK39:BN58" si="21">IF($BJ39=BK$87,1,0)</f>
        <v>1</v>
      </c>
      <c r="BL39" s="27">
        <f t="shared" si="21"/>
        <v>0</v>
      </c>
      <c r="BM39" s="27">
        <f t="shared" si="21"/>
        <v>0</v>
      </c>
      <c r="BN39" s="27">
        <f t="shared" si="21"/>
        <v>0</v>
      </c>
      <c r="BO39" s="27">
        <f>SUM(BK39:BN39)</f>
        <v>1</v>
      </c>
      <c r="BP39" s="31" t="s">
        <v>42</v>
      </c>
      <c r="BQ39" s="27">
        <f t="shared" ref="BQ39:BT58" si="22">IF($BP39=BQ$87,1,0)</f>
        <v>1</v>
      </c>
      <c r="BR39" s="27">
        <f t="shared" si="22"/>
        <v>0</v>
      </c>
      <c r="BS39" s="27">
        <f t="shared" si="22"/>
        <v>0</v>
      </c>
      <c r="BT39" s="27">
        <f t="shared" si="22"/>
        <v>0</v>
      </c>
      <c r="BU39" s="27">
        <f>SUM(BQ39:BT39)</f>
        <v>1</v>
      </c>
      <c r="BV39" s="31" t="s">
        <v>42</v>
      </c>
      <c r="BW39" s="27">
        <f t="shared" ref="BW39:BZ58" si="23">IF($BV39=BW$87,1,0)</f>
        <v>1</v>
      </c>
      <c r="BX39" s="27">
        <f t="shared" si="23"/>
        <v>0</v>
      </c>
      <c r="BY39" s="27">
        <f t="shared" si="23"/>
        <v>0</v>
      </c>
      <c r="BZ39" s="27">
        <f t="shared" si="23"/>
        <v>0</v>
      </c>
      <c r="CA39" s="27">
        <f>SUM(BW39:BZ39)</f>
        <v>1</v>
      </c>
      <c r="CB39" s="31" t="s">
        <v>42</v>
      </c>
      <c r="CC39" s="27">
        <f t="shared" ref="CC39:CF58" si="24">IF($CB39=CC$87,1,0)</f>
        <v>1</v>
      </c>
      <c r="CD39" s="27">
        <f t="shared" si="24"/>
        <v>0</v>
      </c>
      <c r="CE39" s="27">
        <f t="shared" si="24"/>
        <v>0</v>
      </c>
      <c r="CF39" s="27">
        <f t="shared" si="24"/>
        <v>0</v>
      </c>
      <c r="CG39" s="27">
        <f>SUM(CC39:CF39)</f>
        <v>1</v>
      </c>
      <c r="CH39" s="31" t="s">
        <v>42</v>
      </c>
      <c r="CI39" s="27">
        <f t="shared" ref="CI39:CL58" si="25">IF($CH39=CI$87,1,0)</f>
        <v>1</v>
      </c>
      <c r="CJ39" s="27">
        <f t="shared" si="25"/>
        <v>0</v>
      </c>
      <c r="CK39" s="27">
        <f t="shared" si="25"/>
        <v>0</v>
      </c>
      <c r="CL39" s="27">
        <f t="shared" si="25"/>
        <v>0</v>
      </c>
      <c r="CM39" s="27">
        <f>SUM(CI39:CL39)</f>
        <v>1</v>
      </c>
      <c r="CN39" s="31" t="s">
        <v>41</v>
      </c>
      <c r="CO39" s="27">
        <f t="shared" ref="CO39:CR58" si="26">IF($CN39=CO$87,1,0)</f>
        <v>0</v>
      </c>
      <c r="CP39" s="27">
        <f t="shared" si="26"/>
        <v>1</v>
      </c>
      <c r="CQ39" s="27">
        <f t="shared" si="26"/>
        <v>0</v>
      </c>
      <c r="CR39" s="27">
        <f t="shared" si="26"/>
        <v>0</v>
      </c>
      <c r="CS39" s="27">
        <f>SUM(CO39:CR39)</f>
        <v>1</v>
      </c>
      <c r="CT39" s="31" t="s">
        <v>42</v>
      </c>
      <c r="CU39" s="27">
        <f t="shared" ref="CU39:CX58" si="27">IF($CT39=CU$87,1,0)</f>
        <v>1</v>
      </c>
      <c r="CV39" s="27">
        <f t="shared" si="27"/>
        <v>0</v>
      </c>
      <c r="CW39" s="27">
        <f t="shared" si="27"/>
        <v>0</v>
      </c>
      <c r="CX39" s="27">
        <f t="shared" si="27"/>
        <v>0</v>
      </c>
      <c r="CY39" s="27">
        <f>SUM(CU39:CX39)</f>
        <v>1</v>
      </c>
      <c r="CZ39" s="35" t="s">
        <v>146</v>
      </c>
      <c r="DA39" s="35" t="s">
        <v>147</v>
      </c>
      <c r="DB39" s="35" t="s">
        <v>148</v>
      </c>
      <c r="DC39" s="35" t="s">
        <v>149</v>
      </c>
      <c r="DD39" s="31" t="s">
        <v>150</v>
      </c>
      <c r="DF39" s="31" t="s">
        <v>2</v>
      </c>
      <c r="DG39" s="33">
        <v>41989.040277777778</v>
      </c>
      <c r="DH39" s="31" t="s">
        <v>137</v>
      </c>
      <c r="DI39" s="31"/>
      <c r="DJ39" s="31"/>
      <c r="DK39" s="31"/>
      <c r="DL39" s="31"/>
      <c r="DM39" s="31"/>
    </row>
    <row r="40" spans="1:118" x14ac:dyDescent="0.2">
      <c r="A40" s="33">
        <v>42002.56378113426</v>
      </c>
      <c r="B40" s="31" t="s">
        <v>273</v>
      </c>
      <c r="D40" s="35" t="s">
        <v>3</v>
      </c>
      <c r="E40" s="20"/>
      <c r="F40" s="20"/>
      <c r="G40" s="35" t="s">
        <v>273</v>
      </c>
      <c r="H40" s="31" t="s">
        <v>42</v>
      </c>
      <c r="I40" s="38">
        <f t="shared" si="9"/>
        <v>1</v>
      </c>
      <c r="J40" s="38">
        <f t="shared" si="10"/>
        <v>0</v>
      </c>
      <c r="K40" s="38">
        <f t="shared" si="11"/>
        <v>0</v>
      </c>
      <c r="L40" s="38">
        <f t="shared" si="12"/>
        <v>0</v>
      </c>
      <c r="M40" s="38">
        <f t="shared" ref="M40:M86" si="28">SUM(I40:L40)</f>
        <v>1</v>
      </c>
      <c r="N40" s="31" t="s">
        <v>41</v>
      </c>
      <c r="O40" s="38">
        <f t="shared" si="13"/>
        <v>0</v>
      </c>
      <c r="P40" s="38">
        <f t="shared" si="13"/>
        <v>1</v>
      </c>
      <c r="Q40" s="38">
        <f t="shared" si="13"/>
        <v>0</v>
      </c>
      <c r="R40" s="38">
        <f t="shared" si="13"/>
        <v>0</v>
      </c>
      <c r="S40" s="38">
        <f t="shared" ref="S40:S86" si="29">SUM(O40:R40)</f>
        <v>1</v>
      </c>
      <c r="T40" s="31" t="s">
        <v>40</v>
      </c>
      <c r="U40" s="38">
        <f t="shared" si="14"/>
        <v>0</v>
      </c>
      <c r="V40" s="38">
        <f t="shared" si="14"/>
        <v>0</v>
      </c>
      <c r="W40" s="38">
        <f t="shared" si="14"/>
        <v>1</v>
      </c>
      <c r="X40" s="38">
        <f t="shared" si="14"/>
        <v>0</v>
      </c>
      <c r="Y40" s="38">
        <f t="shared" ref="Y40:Y86" si="30">SUM(U40:X40)</f>
        <v>1</v>
      </c>
      <c r="Z40" s="31" t="s">
        <v>40</v>
      </c>
      <c r="AA40" s="38">
        <f t="shared" si="15"/>
        <v>0</v>
      </c>
      <c r="AB40" s="38">
        <f t="shared" si="15"/>
        <v>0</v>
      </c>
      <c r="AC40" s="38">
        <f t="shared" si="15"/>
        <v>1</v>
      </c>
      <c r="AD40" s="38">
        <f t="shared" si="15"/>
        <v>0</v>
      </c>
      <c r="AE40" s="38">
        <f t="shared" ref="AE40:AE86" si="31">SUM(AA40:AD40)</f>
        <v>1</v>
      </c>
      <c r="AF40" s="31" t="s">
        <v>40</v>
      </c>
      <c r="AG40" s="27">
        <f t="shared" si="16"/>
        <v>0</v>
      </c>
      <c r="AH40" s="27">
        <f t="shared" si="16"/>
        <v>0</v>
      </c>
      <c r="AI40" s="27">
        <f t="shared" si="16"/>
        <v>1</v>
      </c>
      <c r="AJ40" s="27">
        <f t="shared" si="16"/>
        <v>0</v>
      </c>
      <c r="AK40" s="27">
        <f t="shared" ref="AK40:AK86" si="32">SUM(AG40:AJ40)</f>
        <v>1</v>
      </c>
      <c r="AL40" s="31" t="s">
        <v>40</v>
      </c>
      <c r="AM40" s="27">
        <f t="shared" si="17"/>
        <v>0</v>
      </c>
      <c r="AN40" s="27">
        <f t="shared" si="17"/>
        <v>0</v>
      </c>
      <c r="AO40" s="27">
        <f t="shared" si="17"/>
        <v>1</v>
      </c>
      <c r="AP40" s="27">
        <f t="shared" si="17"/>
        <v>0</v>
      </c>
      <c r="AQ40" s="27">
        <f t="shared" ref="AQ40:AQ86" si="33">SUM(AM40:AP40)</f>
        <v>1</v>
      </c>
      <c r="AR40" s="31" t="s">
        <v>42</v>
      </c>
      <c r="AS40" s="27">
        <f t="shared" si="18"/>
        <v>1</v>
      </c>
      <c r="AT40" s="27">
        <f t="shared" si="18"/>
        <v>0</v>
      </c>
      <c r="AU40" s="27">
        <f t="shared" si="18"/>
        <v>0</v>
      </c>
      <c r="AV40" s="27">
        <f t="shared" si="18"/>
        <v>0</v>
      </c>
      <c r="AW40" s="27">
        <f t="shared" ref="AW40:AW86" si="34">SUM(AS40:AV40)</f>
        <v>1</v>
      </c>
      <c r="AX40" s="31" t="s">
        <v>42</v>
      </c>
      <c r="AY40" s="27">
        <f t="shared" si="19"/>
        <v>1</v>
      </c>
      <c r="AZ40" s="27">
        <f t="shared" si="19"/>
        <v>0</v>
      </c>
      <c r="BA40" s="27">
        <f t="shared" si="19"/>
        <v>0</v>
      </c>
      <c r="BB40" s="27">
        <f t="shared" si="19"/>
        <v>0</v>
      </c>
      <c r="BC40" s="27">
        <f t="shared" ref="BC40:BC86" si="35">SUM(AY40:BB40)</f>
        <v>1</v>
      </c>
      <c r="BD40" s="31" t="s">
        <v>42</v>
      </c>
      <c r="BE40" s="27">
        <f t="shared" si="20"/>
        <v>1</v>
      </c>
      <c r="BF40" s="27">
        <f t="shared" si="20"/>
        <v>0</v>
      </c>
      <c r="BG40" s="27">
        <f t="shared" si="20"/>
        <v>0</v>
      </c>
      <c r="BH40" s="27">
        <f t="shared" si="20"/>
        <v>0</v>
      </c>
      <c r="BI40" s="27">
        <f t="shared" ref="BI40:BI86" si="36">SUM(BE40:BH40)</f>
        <v>1</v>
      </c>
      <c r="BJ40" s="31" t="s">
        <v>41</v>
      </c>
      <c r="BK40" s="27">
        <f t="shared" si="21"/>
        <v>0</v>
      </c>
      <c r="BL40" s="27">
        <f t="shared" si="21"/>
        <v>1</v>
      </c>
      <c r="BM40" s="27">
        <f t="shared" si="21"/>
        <v>0</v>
      </c>
      <c r="BN40" s="27">
        <f t="shared" si="21"/>
        <v>0</v>
      </c>
      <c r="BO40" s="27">
        <f t="shared" ref="BO40:BO86" si="37">SUM(BK40:BN40)</f>
        <v>1</v>
      </c>
      <c r="BP40" s="31" t="s">
        <v>41</v>
      </c>
      <c r="BQ40" s="27">
        <f t="shared" si="22"/>
        <v>0</v>
      </c>
      <c r="BR40" s="27">
        <f t="shared" si="22"/>
        <v>1</v>
      </c>
      <c r="BS40" s="27">
        <f t="shared" si="22"/>
        <v>0</v>
      </c>
      <c r="BT40" s="27">
        <f t="shared" si="22"/>
        <v>0</v>
      </c>
      <c r="BU40" s="27">
        <f t="shared" ref="BU40:BU86" si="38">SUM(BQ40:BT40)</f>
        <v>1</v>
      </c>
      <c r="BV40" s="31" t="s">
        <v>41</v>
      </c>
      <c r="BW40" s="27">
        <f t="shared" si="23"/>
        <v>0</v>
      </c>
      <c r="BX40" s="27">
        <f t="shared" si="23"/>
        <v>1</v>
      </c>
      <c r="BY40" s="27">
        <f t="shared" si="23"/>
        <v>0</v>
      </c>
      <c r="BZ40" s="27">
        <f t="shared" si="23"/>
        <v>0</v>
      </c>
      <c r="CA40" s="27">
        <f t="shared" ref="CA40:CA86" si="39">SUM(BW40:BZ40)</f>
        <v>1</v>
      </c>
      <c r="CB40" s="31" t="s">
        <v>41</v>
      </c>
      <c r="CC40" s="27">
        <f t="shared" si="24"/>
        <v>0</v>
      </c>
      <c r="CD40" s="27">
        <f t="shared" si="24"/>
        <v>1</v>
      </c>
      <c r="CE40" s="27">
        <f t="shared" si="24"/>
        <v>0</v>
      </c>
      <c r="CF40" s="27">
        <f t="shared" si="24"/>
        <v>0</v>
      </c>
      <c r="CG40" s="27">
        <f t="shared" ref="CG40:CG86" si="40">SUM(CC40:CF40)</f>
        <v>1</v>
      </c>
      <c r="CH40" s="31" t="s">
        <v>41</v>
      </c>
      <c r="CI40" s="27">
        <f t="shared" si="25"/>
        <v>0</v>
      </c>
      <c r="CJ40" s="27">
        <f t="shared" si="25"/>
        <v>1</v>
      </c>
      <c r="CK40" s="27">
        <f t="shared" si="25"/>
        <v>0</v>
      </c>
      <c r="CL40" s="27">
        <f t="shared" si="25"/>
        <v>0</v>
      </c>
      <c r="CM40" s="27">
        <f t="shared" ref="CM40:CM86" si="41">SUM(CI40:CL40)</f>
        <v>1</v>
      </c>
      <c r="CN40" s="31" t="s">
        <v>40</v>
      </c>
      <c r="CO40" s="27">
        <f t="shared" si="26"/>
        <v>0</v>
      </c>
      <c r="CP40" s="27">
        <f t="shared" si="26"/>
        <v>0</v>
      </c>
      <c r="CQ40" s="27">
        <f t="shared" si="26"/>
        <v>1</v>
      </c>
      <c r="CR40" s="27">
        <f t="shared" si="26"/>
        <v>0</v>
      </c>
      <c r="CS40" s="27">
        <f t="shared" ref="CS40:CS86" si="42">SUM(CO40:CR40)</f>
        <v>1</v>
      </c>
      <c r="CT40" s="31" t="s">
        <v>40</v>
      </c>
      <c r="CU40" s="27">
        <f t="shared" si="27"/>
        <v>0</v>
      </c>
      <c r="CV40" s="27">
        <f t="shared" si="27"/>
        <v>0</v>
      </c>
      <c r="CW40" s="27">
        <f t="shared" si="27"/>
        <v>1</v>
      </c>
      <c r="CX40" s="27">
        <f t="shared" si="27"/>
        <v>0</v>
      </c>
      <c r="CY40" s="27">
        <f t="shared" ref="CY40:CY86" si="43">SUM(CU40:CX40)</f>
        <v>1</v>
      </c>
      <c r="CZ40" s="31" t="s">
        <v>274</v>
      </c>
      <c r="DA40" s="35" t="s">
        <v>275</v>
      </c>
      <c r="DB40" s="35" t="s">
        <v>275</v>
      </c>
      <c r="DC40" s="35" t="s">
        <v>276</v>
      </c>
      <c r="DD40" s="20"/>
      <c r="DF40" s="31" t="s">
        <v>2</v>
      </c>
      <c r="DG40" s="33">
        <v>41997.711111111115</v>
      </c>
      <c r="DH40" s="31" t="s">
        <v>137</v>
      </c>
      <c r="DI40" s="31"/>
      <c r="DJ40" s="31"/>
      <c r="DK40" s="31"/>
      <c r="DL40" s="31"/>
      <c r="DM40" s="31"/>
    </row>
    <row r="41" spans="1:118" x14ac:dyDescent="0.2">
      <c r="A41" s="33">
        <v>42002.448714131941</v>
      </c>
      <c r="B41" s="31" t="s">
        <v>235</v>
      </c>
      <c r="D41" s="31" t="s">
        <v>38</v>
      </c>
      <c r="E41" s="31" t="s">
        <v>236</v>
      </c>
      <c r="G41" s="35" t="s">
        <v>236</v>
      </c>
      <c r="H41" s="31" t="s">
        <v>42</v>
      </c>
      <c r="I41" s="38">
        <f t="shared" si="9"/>
        <v>1</v>
      </c>
      <c r="J41" s="38">
        <f t="shared" si="10"/>
        <v>0</v>
      </c>
      <c r="K41" s="38">
        <f t="shared" si="11"/>
        <v>0</v>
      </c>
      <c r="L41" s="38">
        <f t="shared" si="12"/>
        <v>0</v>
      </c>
      <c r="M41" s="38">
        <f t="shared" si="28"/>
        <v>1</v>
      </c>
      <c r="N41" s="31" t="s">
        <v>40</v>
      </c>
      <c r="O41" s="38">
        <f t="shared" si="13"/>
        <v>0</v>
      </c>
      <c r="P41" s="38">
        <f t="shared" si="13"/>
        <v>0</v>
      </c>
      <c r="Q41" s="38">
        <f t="shared" si="13"/>
        <v>1</v>
      </c>
      <c r="R41" s="38">
        <f t="shared" si="13"/>
        <v>0</v>
      </c>
      <c r="S41" s="38">
        <f t="shared" si="29"/>
        <v>1</v>
      </c>
      <c r="T41" s="31" t="s">
        <v>42</v>
      </c>
      <c r="U41" s="38">
        <f t="shared" si="14"/>
        <v>1</v>
      </c>
      <c r="V41" s="38">
        <f t="shared" si="14"/>
        <v>0</v>
      </c>
      <c r="W41" s="38">
        <f t="shared" si="14"/>
        <v>0</v>
      </c>
      <c r="X41" s="38">
        <f t="shared" si="14"/>
        <v>0</v>
      </c>
      <c r="Y41" s="38">
        <f t="shared" si="30"/>
        <v>1</v>
      </c>
      <c r="Z41" s="31" t="s">
        <v>40</v>
      </c>
      <c r="AA41" s="38">
        <f t="shared" si="15"/>
        <v>0</v>
      </c>
      <c r="AB41" s="38">
        <f t="shared" si="15"/>
        <v>0</v>
      </c>
      <c r="AC41" s="38">
        <f t="shared" si="15"/>
        <v>1</v>
      </c>
      <c r="AD41" s="38">
        <f t="shared" si="15"/>
        <v>0</v>
      </c>
      <c r="AE41" s="38">
        <f t="shared" si="31"/>
        <v>1</v>
      </c>
      <c r="AF41" s="31" t="s">
        <v>42</v>
      </c>
      <c r="AG41" s="27">
        <f t="shared" si="16"/>
        <v>1</v>
      </c>
      <c r="AH41" s="27">
        <f t="shared" si="16"/>
        <v>0</v>
      </c>
      <c r="AI41" s="27">
        <f t="shared" si="16"/>
        <v>0</v>
      </c>
      <c r="AJ41" s="27">
        <f t="shared" si="16"/>
        <v>0</v>
      </c>
      <c r="AK41" s="27">
        <f t="shared" si="32"/>
        <v>1</v>
      </c>
      <c r="AL41" s="31" t="s">
        <v>40</v>
      </c>
      <c r="AM41" s="27">
        <f t="shared" si="17"/>
        <v>0</v>
      </c>
      <c r="AN41" s="27">
        <f t="shared" si="17"/>
        <v>0</v>
      </c>
      <c r="AO41" s="27">
        <f t="shared" si="17"/>
        <v>1</v>
      </c>
      <c r="AP41" s="27">
        <f t="shared" si="17"/>
        <v>0</v>
      </c>
      <c r="AQ41" s="27">
        <f t="shared" si="33"/>
        <v>1</v>
      </c>
      <c r="AR41" s="31" t="s">
        <v>40</v>
      </c>
      <c r="AS41" s="27">
        <f t="shared" si="18"/>
        <v>0</v>
      </c>
      <c r="AT41" s="27">
        <f t="shared" si="18"/>
        <v>0</v>
      </c>
      <c r="AU41" s="27">
        <f t="shared" si="18"/>
        <v>1</v>
      </c>
      <c r="AV41" s="27">
        <f t="shared" si="18"/>
        <v>0</v>
      </c>
      <c r="AW41" s="27">
        <f t="shared" si="34"/>
        <v>1</v>
      </c>
      <c r="AX41" s="31" t="s">
        <v>40</v>
      </c>
      <c r="AY41" s="27">
        <f t="shared" si="19"/>
        <v>0</v>
      </c>
      <c r="AZ41" s="27">
        <f t="shared" si="19"/>
        <v>0</v>
      </c>
      <c r="BA41" s="27">
        <f t="shared" si="19"/>
        <v>1</v>
      </c>
      <c r="BB41" s="27">
        <f t="shared" si="19"/>
        <v>0</v>
      </c>
      <c r="BC41" s="27">
        <f t="shared" si="35"/>
        <v>1</v>
      </c>
      <c r="BD41" s="31" t="s">
        <v>40</v>
      </c>
      <c r="BE41" s="27">
        <f t="shared" si="20"/>
        <v>0</v>
      </c>
      <c r="BF41" s="27">
        <f t="shared" si="20"/>
        <v>0</v>
      </c>
      <c r="BG41" s="27">
        <f t="shared" si="20"/>
        <v>1</v>
      </c>
      <c r="BH41" s="27">
        <f t="shared" si="20"/>
        <v>0</v>
      </c>
      <c r="BI41" s="27">
        <f t="shared" si="36"/>
        <v>1</v>
      </c>
      <c r="BJ41" s="31" t="s">
        <v>42</v>
      </c>
      <c r="BK41" s="27">
        <f t="shared" si="21"/>
        <v>1</v>
      </c>
      <c r="BL41" s="27">
        <f t="shared" si="21"/>
        <v>0</v>
      </c>
      <c r="BM41" s="27">
        <f t="shared" si="21"/>
        <v>0</v>
      </c>
      <c r="BN41" s="27">
        <f t="shared" si="21"/>
        <v>0</v>
      </c>
      <c r="BO41" s="27">
        <f t="shared" si="37"/>
        <v>1</v>
      </c>
      <c r="BP41" s="31" t="s">
        <v>41</v>
      </c>
      <c r="BQ41" s="27">
        <f t="shared" si="22"/>
        <v>0</v>
      </c>
      <c r="BR41" s="27">
        <f t="shared" si="22"/>
        <v>1</v>
      </c>
      <c r="BS41" s="27">
        <f t="shared" si="22"/>
        <v>0</v>
      </c>
      <c r="BT41" s="27">
        <f t="shared" si="22"/>
        <v>0</v>
      </c>
      <c r="BU41" s="27">
        <f t="shared" si="38"/>
        <v>1</v>
      </c>
      <c r="BV41" s="31" t="s">
        <v>41</v>
      </c>
      <c r="BW41" s="27">
        <f t="shared" si="23"/>
        <v>0</v>
      </c>
      <c r="BX41" s="27">
        <f t="shared" si="23"/>
        <v>1</v>
      </c>
      <c r="BY41" s="27">
        <f t="shared" si="23"/>
        <v>0</v>
      </c>
      <c r="BZ41" s="27">
        <f t="shared" si="23"/>
        <v>0</v>
      </c>
      <c r="CA41" s="27">
        <f t="shared" si="39"/>
        <v>1</v>
      </c>
      <c r="CB41" s="31" t="s">
        <v>42</v>
      </c>
      <c r="CC41" s="27">
        <f t="shared" si="24"/>
        <v>1</v>
      </c>
      <c r="CD41" s="27">
        <f t="shared" si="24"/>
        <v>0</v>
      </c>
      <c r="CE41" s="27">
        <f t="shared" si="24"/>
        <v>0</v>
      </c>
      <c r="CF41" s="27">
        <f t="shared" si="24"/>
        <v>0</v>
      </c>
      <c r="CG41" s="27">
        <f t="shared" si="40"/>
        <v>1</v>
      </c>
      <c r="CH41" s="31" t="s">
        <v>42</v>
      </c>
      <c r="CI41" s="27">
        <f t="shared" si="25"/>
        <v>1</v>
      </c>
      <c r="CJ41" s="27">
        <f t="shared" si="25"/>
        <v>0</v>
      </c>
      <c r="CK41" s="27">
        <f t="shared" si="25"/>
        <v>0</v>
      </c>
      <c r="CL41" s="27">
        <f t="shared" si="25"/>
        <v>0</v>
      </c>
      <c r="CM41" s="27">
        <f t="shared" si="41"/>
        <v>1</v>
      </c>
      <c r="CN41" s="31" t="s">
        <v>40</v>
      </c>
      <c r="CO41" s="27">
        <f t="shared" si="26"/>
        <v>0</v>
      </c>
      <c r="CP41" s="27">
        <f t="shared" si="26"/>
        <v>0</v>
      </c>
      <c r="CQ41" s="27">
        <f t="shared" si="26"/>
        <v>1</v>
      </c>
      <c r="CR41" s="27">
        <f t="shared" si="26"/>
        <v>0</v>
      </c>
      <c r="CS41" s="27">
        <f t="shared" si="42"/>
        <v>1</v>
      </c>
      <c r="CT41" s="31" t="s">
        <v>40</v>
      </c>
      <c r="CU41" s="27">
        <f t="shared" si="27"/>
        <v>0</v>
      </c>
      <c r="CV41" s="27">
        <f t="shared" si="27"/>
        <v>0</v>
      </c>
      <c r="CW41" s="27">
        <f t="shared" si="27"/>
        <v>1</v>
      </c>
      <c r="CX41" s="27">
        <f t="shared" si="27"/>
        <v>0</v>
      </c>
      <c r="CY41" s="27">
        <f t="shared" si="43"/>
        <v>1</v>
      </c>
      <c r="CZ41" s="20"/>
      <c r="DA41" s="35" t="s">
        <v>237</v>
      </c>
      <c r="DB41" s="35" t="s">
        <v>238</v>
      </c>
      <c r="DC41" s="35" t="s">
        <v>239</v>
      </c>
      <c r="DD41" s="20"/>
      <c r="DF41" s="31" t="s">
        <v>2</v>
      </c>
      <c r="DG41" s="33">
        <v>41997.738888888889</v>
      </c>
      <c r="DH41" s="31" t="s">
        <v>137</v>
      </c>
      <c r="DI41" s="31"/>
      <c r="DJ41" s="31"/>
      <c r="DK41" s="31"/>
      <c r="DL41" s="31"/>
      <c r="DM41" s="31"/>
    </row>
    <row r="42" spans="1:118" x14ac:dyDescent="0.2">
      <c r="A42" s="33">
        <v>41997.534796296291</v>
      </c>
      <c r="B42" s="31" t="s">
        <v>126</v>
      </c>
      <c r="D42" s="31" t="s">
        <v>69</v>
      </c>
      <c r="E42" s="31" t="s">
        <v>127</v>
      </c>
      <c r="F42" s="20"/>
      <c r="G42" s="35" t="s">
        <v>69</v>
      </c>
      <c r="H42" s="31" t="s">
        <v>42</v>
      </c>
      <c r="I42" s="38">
        <f t="shared" si="9"/>
        <v>1</v>
      </c>
      <c r="J42" s="38">
        <f t="shared" si="10"/>
        <v>0</v>
      </c>
      <c r="K42" s="38">
        <f t="shared" si="11"/>
        <v>0</v>
      </c>
      <c r="L42" s="38">
        <f t="shared" si="12"/>
        <v>0</v>
      </c>
      <c r="M42" s="38">
        <f t="shared" si="28"/>
        <v>1</v>
      </c>
      <c r="N42" s="31" t="s">
        <v>42</v>
      </c>
      <c r="O42" s="38">
        <f t="shared" si="13"/>
        <v>1</v>
      </c>
      <c r="P42" s="38">
        <f t="shared" si="13"/>
        <v>0</v>
      </c>
      <c r="Q42" s="38">
        <f t="shared" si="13"/>
        <v>0</v>
      </c>
      <c r="R42" s="38">
        <f t="shared" si="13"/>
        <v>0</v>
      </c>
      <c r="S42" s="38">
        <f t="shared" si="29"/>
        <v>1</v>
      </c>
      <c r="T42" s="31" t="s">
        <v>42</v>
      </c>
      <c r="U42" s="38">
        <f t="shared" si="14"/>
        <v>1</v>
      </c>
      <c r="V42" s="38">
        <f t="shared" si="14"/>
        <v>0</v>
      </c>
      <c r="W42" s="38">
        <f t="shared" si="14"/>
        <v>0</v>
      </c>
      <c r="X42" s="38">
        <f t="shared" si="14"/>
        <v>0</v>
      </c>
      <c r="Y42" s="38">
        <f t="shared" si="30"/>
        <v>1</v>
      </c>
      <c r="Z42" s="31" t="s">
        <v>40</v>
      </c>
      <c r="AA42" s="38">
        <f t="shared" si="15"/>
        <v>0</v>
      </c>
      <c r="AB42" s="38">
        <f t="shared" si="15"/>
        <v>0</v>
      </c>
      <c r="AC42" s="38">
        <f t="shared" si="15"/>
        <v>1</v>
      </c>
      <c r="AD42" s="38">
        <f t="shared" si="15"/>
        <v>0</v>
      </c>
      <c r="AE42" s="38">
        <f t="shared" si="31"/>
        <v>1</v>
      </c>
      <c r="AF42" s="31" t="s">
        <v>40</v>
      </c>
      <c r="AG42" s="27">
        <f t="shared" si="16"/>
        <v>0</v>
      </c>
      <c r="AH42" s="27">
        <f t="shared" si="16"/>
        <v>0</v>
      </c>
      <c r="AI42" s="27">
        <f t="shared" si="16"/>
        <v>1</v>
      </c>
      <c r="AJ42" s="27">
        <f t="shared" si="16"/>
        <v>0</v>
      </c>
      <c r="AK42" s="27">
        <f t="shared" si="32"/>
        <v>1</v>
      </c>
      <c r="AL42" s="31" t="s">
        <v>41</v>
      </c>
      <c r="AM42" s="27">
        <f t="shared" si="17"/>
        <v>0</v>
      </c>
      <c r="AN42" s="27">
        <f t="shared" si="17"/>
        <v>1</v>
      </c>
      <c r="AO42" s="27">
        <f t="shared" si="17"/>
        <v>0</v>
      </c>
      <c r="AP42" s="27">
        <f t="shared" si="17"/>
        <v>0</v>
      </c>
      <c r="AQ42" s="27">
        <f t="shared" si="33"/>
        <v>1</v>
      </c>
      <c r="AR42" s="31" t="s">
        <v>40</v>
      </c>
      <c r="AS42" s="27">
        <f t="shared" si="18"/>
        <v>0</v>
      </c>
      <c r="AT42" s="27">
        <f t="shared" si="18"/>
        <v>0</v>
      </c>
      <c r="AU42" s="27">
        <f t="shared" si="18"/>
        <v>1</v>
      </c>
      <c r="AV42" s="27">
        <f t="shared" si="18"/>
        <v>0</v>
      </c>
      <c r="AW42" s="27">
        <f t="shared" si="34"/>
        <v>1</v>
      </c>
      <c r="AX42" s="31" t="s">
        <v>40</v>
      </c>
      <c r="AY42" s="27">
        <f t="shared" si="19"/>
        <v>0</v>
      </c>
      <c r="AZ42" s="27">
        <f t="shared" si="19"/>
        <v>0</v>
      </c>
      <c r="BA42" s="27">
        <f t="shared" si="19"/>
        <v>1</v>
      </c>
      <c r="BB42" s="27">
        <f t="shared" si="19"/>
        <v>0</v>
      </c>
      <c r="BC42" s="27">
        <f t="shared" si="35"/>
        <v>1</v>
      </c>
      <c r="BD42" s="31" t="s">
        <v>41</v>
      </c>
      <c r="BE42" s="27">
        <f t="shared" si="20"/>
        <v>0</v>
      </c>
      <c r="BF42" s="27">
        <f t="shared" si="20"/>
        <v>1</v>
      </c>
      <c r="BG42" s="27">
        <f t="shared" si="20"/>
        <v>0</v>
      </c>
      <c r="BH42" s="27">
        <f t="shared" si="20"/>
        <v>0</v>
      </c>
      <c r="BI42" s="27">
        <f t="shared" si="36"/>
        <v>1</v>
      </c>
      <c r="BJ42" s="31" t="s">
        <v>43</v>
      </c>
      <c r="BK42" s="27">
        <f t="shared" si="21"/>
        <v>0</v>
      </c>
      <c r="BL42" s="27">
        <f t="shared" si="21"/>
        <v>0</v>
      </c>
      <c r="BM42" s="27">
        <f t="shared" si="21"/>
        <v>0</v>
      </c>
      <c r="BN42" s="27">
        <f t="shared" si="21"/>
        <v>1</v>
      </c>
      <c r="BO42" s="27">
        <f t="shared" si="37"/>
        <v>1</v>
      </c>
      <c r="BP42" s="31" t="s">
        <v>41</v>
      </c>
      <c r="BQ42" s="27">
        <f t="shared" si="22"/>
        <v>0</v>
      </c>
      <c r="BR42" s="27">
        <f t="shared" si="22"/>
        <v>1</v>
      </c>
      <c r="BS42" s="27">
        <f t="shared" si="22"/>
        <v>0</v>
      </c>
      <c r="BT42" s="27">
        <f t="shared" si="22"/>
        <v>0</v>
      </c>
      <c r="BU42" s="27">
        <f t="shared" si="38"/>
        <v>1</v>
      </c>
      <c r="BV42" s="31" t="s">
        <v>41</v>
      </c>
      <c r="BW42" s="27">
        <f t="shared" si="23"/>
        <v>0</v>
      </c>
      <c r="BX42" s="27">
        <f t="shared" si="23"/>
        <v>1</v>
      </c>
      <c r="BY42" s="27">
        <f t="shared" si="23"/>
        <v>0</v>
      </c>
      <c r="BZ42" s="27">
        <f t="shared" si="23"/>
        <v>0</v>
      </c>
      <c r="CA42" s="27">
        <f t="shared" si="39"/>
        <v>1</v>
      </c>
      <c r="CB42" s="31" t="s">
        <v>41</v>
      </c>
      <c r="CC42" s="27">
        <f t="shared" si="24"/>
        <v>0</v>
      </c>
      <c r="CD42" s="27">
        <f t="shared" si="24"/>
        <v>1</v>
      </c>
      <c r="CE42" s="27">
        <f t="shared" si="24"/>
        <v>0</v>
      </c>
      <c r="CF42" s="27">
        <f t="shared" si="24"/>
        <v>0</v>
      </c>
      <c r="CG42" s="27">
        <f t="shared" si="40"/>
        <v>1</v>
      </c>
      <c r="CH42" s="31" t="s">
        <v>43</v>
      </c>
      <c r="CI42" s="27">
        <f t="shared" si="25"/>
        <v>0</v>
      </c>
      <c r="CJ42" s="27">
        <f t="shared" si="25"/>
        <v>0</v>
      </c>
      <c r="CK42" s="27">
        <f t="shared" si="25"/>
        <v>0</v>
      </c>
      <c r="CL42" s="27">
        <f t="shared" si="25"/>
        <v>1</v>
      </c>
      <c r="CM42" s="27">
        <f t="shared" si="41"/>
        <v>1</v>
      </c>
      <c r="CN42" s="31" t="s">
        <v>40</v>
      </c>
      <c r="CO42" s="27">
        <f t="shared" si="26"/>
        <v>0</v>
      </c>
      <c r="CP42" s="27">
        <f t="shared" si="26"/>
        <v>0</v>
      </c>
      <c r="CQ42" s="27">
        <f t="shared" si="26"/>
        <v>1</v>
      </c>
      <c r="CR42" s="27">
        <f t="shared" si="26"/>
        <v>0</v>
      </c>
      <c r="CS42" s="27">
        <f t="shared" si="42"/>
        <v>1</v>
      </c>
      <c r="CT42" s="31" t="s">
        <v>42</v>
      </c>
      <c r="CU42" s="27">
        <f t="shared" si="27"/>
        <v>1</v>
      </c>
      <c r="CV42" s="27">
        <f t="shared" si="27"/>
        <v>0</v>
      </c>
      <c r="CW42" s="27">
        <f t="shared" si="27"/>
        <v>0</v>
      </c>
      <c r="CX42" s="27">
        <f t="shared" si="27"/>
        <v>0</v>
      </c>
      <c r="CY42" s="27">
        <f t="shared" si="43"/>
        <v>1</v>
      </c>
      <c r="CZ42" s="31" t="s">
        <v>128</v>
      </c>
      <c r="DA42" s="31" t="s">
        <v>129</v>
      </c>
      <c r="DB42" s="31" t="s">
        <v>130</v>
      </c>
      <c r="DC42" s="35" t="s">
        <v>131</v>
      </c>
      <c r="DD42" s="31" t="s">
        <v>132</v>
      </c>
      <c r="DE42" s="20"/>
      <c r="DF42" s="31" t="s">
        <v>2</v>
      </c>
      <c r="DG42" s="31"/>
      <c r="DH42" s="31"/>
      <c r="DI42" s="31"/>
      <c r="DJ42" s="31"/>
      <c r="DK42" s="31"/>
      <c r="DL42" s="31"/>
      <c r="DM42" s="31"/>
    </row>
    <row r="43" spans="1:118" x14ac:dyDescent="0.2">
      <c r="A43" s="33">
        <v>41997.545808923613</v>
      </c>
      <c r="B43" s="31" t="s">
        <v>120</v>
      </c>
      <c r="D43" s="31" t="s">
        <v>38</v>
      </c>
      <c r="E43" s="31" t="s">
        <v>121</v>
      </c>
      <c r="F43" s="20"/>
      <c r="H43" s="31" t="s">
        <v>40</v>
      </c>
      <c r="I43" s="38">
        <f t="shared" si="9"/>
        <v>0</v>
      </c>
      <c r="J43" s="38">
        <f t="shared" si="10"/>
        <v>0</v>
      </c>
      <c r="K43" s="38">
        <f t="shared" si="11"/>
        <v>1</v>
      </c>
      <c r="L43" s="38">
        <f t="shared" si="12"/>
        <v>0</v>
      </c>
      <c r="M43" s="38">
        <f t="shared" si="28"/>
        <v>1</v>
      </c>
      <c r="N43" s="35" t="s">
        <v>40</v>
      </c>
      <c r="O43" s="38">
        <f t="shared" si="13"/>
        <v>0</v>
      </c>
      <c r="P43" s="38">
        <f t="shared" si="13"/>
        <v>0</v>
      </c>
      <c r="Q43" s="38">
        <f t="shared" si="13"/>
        <v>1</v>
      </c>
      <c r="R43" s="38">
        <f t="shared" si="13"/>
        <v>0</v>
      </c>
      <c r="S43" s="38">
        <f t="shared" si="29"/>
        <v>1</v>
      </c>
      <c r="T43" s="31" t="s">
        <v>42</v>
      </c>
      <c r="U43" s="38">
        <f t="shared" si="14"/>
        <v>1</v>
      </c>
      <c r="V43" s="38">
        <f t="shared" si="14"/>
        <v>0</v>
      </c>
      <c r="W43" s="38">
        <f t="shared" si="14"/>
        <v>0</v>
      </c>
      <c r="X43" s="38">
        <f t="shared" si="14"/>
        <v>0</v>
      </c>
      <c r="Y43" s="38">
        <f t="shared" si="30"/>
        <v>1</v>
      </c>
      <c r="Z43" s="31" t="s">
        <v>40</v>
      </c>
      <c r="AA43" s="38">
        <f t="shared" si="15"/>
        <v>0</v>
      </c>
      <c r="AB43" s="38">
        <f t="shared" si="15"/>
        <v>0</v>
      </c>
      <c r="AC43" s="38">
        <f t="shared" si="15"/>
        <v>1</v>
      </c>
      <c r="AD43" s="38">
        <f t="shared" si="15"/>
        <v>0</v>
      </c>
      <c r="AE43" s="38">
        <f t="shared" si="31"/>
        <v>1</v>
      </c>
      <c r="AF43" s="31" t="s">
        <v>40</v>
      </c>
      <c r="AG43" s="27">
        <f t="shared" si="16"/>
        <v>0</v>
      </c>
      <c r="AH43" s="27">
        <f t="shared" si="16"/>
        <v>0</v>
      </c>
      <c r="AI43" s="27">
        <f t="shared" si="16"/>
        <v>1</v>
      </c>
      <c r="AJ43" s="27">
        <f t="shared" si="16"/>
        <v>0</v>
      </c>
      <c r="AK43" s="27">
        <f t="shared" si="32"/>
        <v>1</v>
      </c>
      <c r="AL43" s="31" t="s">
        <v>40</v>
      </c>
      <c r="AM43" s="27">
        <f t="shared" si="17"/>
        <v>0</v>
      </c>
      <c r="AN43" s="27">
        <f t="shared" si="17"/>
        <v>0</v>
      </c>
      <c r="AO43" s="27">
        <f t="shared" si="17"/>
        <v>1</v>
      </c>
      <c r="AP43" s="27">
        <f t="shared" si="17"/>
        <v>0</v>
      </c>
      <c r="AQ43" s="27">
        <f t="shared" si="33"/>
        <v>1</v>
      </c>
      <c r="AR43" s="31" t="s">
        <v>40</v>
      </c>
      <c r="AS43" s="27">
        <f t="shared" si="18"/>
        <v>0</v>
      </c>
      <c r="AT43" s="27">
        <f t="shared" si="18"/>
        <v>0</v>
      </c>
      <c r="AU43" s="27">
        <f t="shared" si="18"/>
        <v>1</v>
      </c>
      <c r="AV43" s="27">
        <f t="shared" si="18"/>
        <v>0</v>
      </c>
      <c r="AW43" s="27">
        <f t="shared" si="34"/>
        <v>1</v>
      </c>
      <c r="AX43" s="31" t="s">
        <v>40</v>
      </c>
      <c r="AY43" s="27">
        <f t="shared" si="19"/>
        <v>0</v>
      </c>
      <c r="AZ43" s="27">
        <f t="shared" si="19"/>
        <v>0</v>
      </c>
      <c r="BA43" s="27">
        <f t="shared" si="19"/>
        <v>1</v>
      </c>
      <c r="BB43" s="27">
        <f t="shared" si="19"/>
        <v>0</v>
      </c>
      <c r="BC43" s="27">
        <f t="shared" si="35"/>
        <v>1</v>
      </c>
      <c r="BD43" s="31" t="s">
        <v>40</v>
      </c>
      <c r="BE43" s="27">
        <f t="shared" si="20"/>
        <v>0</v>
      </c>
      <c r="BF43" s="27">
        <f t="shared" si="20"/>
        <v>0</v>
      </c>
      <c r="BG43" s="27">
        <f t="shared" si="20"/>
        <v>1</v>
      </c>
      <c r="BH43" s="27">
        <f t="shared" si="20"/>
        <v>0</v>
      </c>
      <c r="BI43" s="27">
        <f t="shared" si="36"/>
        <v>1</v>
      </c>
      <c r="BJ43" s="31" t="s">
        <v>40</v>
      </c>
      <c r="BK43" s="27">
        <f t="shared" si="21"/>
        <v>0</v>
      </c>
      <c r="BL43" s="27">
        <f t="shared" si="21"/>
        <v>0</v>
      </c>
      <c r="BM43" s="27">
        <f t="shared" si="21"/>
        <v>1</v>
      </c>
      <c r="BN43" s="27">
        <f t="shared" si="21"/>
        <v>0</v>
      </c>
      <c r="BO43" s="27">
        <f t="shared" si="37"/>
        <v>1</v>
      </c>
      <c r="BP43" s="31" t="s">
        <v>40</v>
      </c>
      <c r="BQ43" s="27">
        <f t="shared" si="22"/>
        <v>0</v>
      </c>
      <c r="BR43" s="27">
        <f t="shared" si="22"/>
        <v>0</v>
      </c>
      <c r="BS43" s="27">
        <f t="shared" si="22"/>
        <v>1</v>
      </c>
      <c r="BT43" s="27">
        <f t="shared" si="22"/>
        <v>0</v>
      </c>
      <c r="BU43" s="27">
        <f t="shared" si="38"/>
        <v>1</v>
      </c>
      <c r="BV43" s="31" t="s">
        <v>40</v>
      </c>
      <c r="BW43" s="27">
        <f t="shared" si="23"/>
        <v>0</v>
      </c>
      <c r="BX43" s="27">
        <f t="shared" si="23"/>
        <v>0</v>
      </c>
      <c r="BY43" s="27">
        <f t="shared" si="23"/>
        <v>1</v>
      </c>
      <c r="BZ43" s="27">
        <f t="shared" si="23"/>
        <v>0</v>
      </c>
      <c r="CA43" s="27">
        <f t="shared" si="39"/>
        <v>1</v>
      </c>
      <c r="CB43" s="31" t="s">
        <v>40</v>
      </c>
      <c r="CC43" s="27">
        <f t="shared" si="24"/>
        <v>0</v>
      </c>
      <c r="CD43" s="27">
        <f t="shared" si="24"/>
        <v>0</v>
      </c>
      <c r="CE43" s="27">
        <f t="shared" si="24"/>
        <v>1</v>
      </c>
      <c r="CF43" s="27">
        <f t="shared" si="24"/>
        <v>0</v>
      </c>
      <c r="CG43" s="27">
        <f t="shared" si="40"/>
        <v>1</v>
      </c>
      <c r="CH43" s="31" t="s">
        <v>43</v>
      </c>
      <c r="CI43" s="27">
        <f t="shared" si="25"/>
        <v>0</v>
      </c>
      <c r="CJ43" s="27">
        <f t="shared" si="25"/>
        <v>0</v>
      </c>
      <c r="CK43" s="27">
        <f t="shared" si="25"/>
        <v>0</v>
      </c>
      <c r="CL43" s="27">
        <f t="shared" si="25"/>
        <v>1</v>
      </c>
      <c r="CM43" s="27">
        <f t="shared" si="41"/>
        <v>1</v>
      </c>
      <c r="CN43" s="31" t="s">
        <v>40</v>
      </c>
      <c r="CO43" s="27">
        <f t="shared" si="26"/>
        <v>0</v>
      </c>
      <c r="CP43" s="27">
        <f t="shared" si="26"/>
        <v>0</v>
      </c>
      <c r="CQ43" s="27">
        <f t="shared" si="26"/>
        <v>1</v>
      </c>
      <c r="CR43" s="27">
        <f t="shared" si="26"/>
        <v>0</v>
      </c>
      <c r="CS43" s="27">
        <f t="shared" si="42"/>
        <v>1</v>
      </c>
      <c r="CT43" s="31" t="s">
        <v>41</v>
      </c>
      <c r="CU43" s="27">
        <f t="shared" si="27"/>
        <v>0</v>
      </c>
      <c r="CV43" s="27">
        <f t="shared" si="27"/>
        <v>1</v>
      </c>
      <c r="CW43" s="27">
        <f t="shared" si="27"/>
        <v>0</v>
      </c>
      <c r="CX43" s="27">
        <f t="shared" si="27"/>
        <v>0</v>
      </c>
      <c r="CY43" s="27">
        <f t="shared" si="43"/>
        <v>1</v>
      </c>
      <c r="DA43" s="31" t="s">
        <v>122</v>
      </c>
      <c r="DB43" s="31" t="s">
        <v>123</v>
      </c>
      <c r="DC43" s="31" t="s">
        <v>124</v>
      </c>
      <c r="DD43" s="31" t="s">
        <v>125</v>
      </c>
      <c r="DE43" s="20"/>
      <c r="DF43" s="31" t="s">
        <v>2</v>
      </c>
      <c r="DG43" s="31"/>
      <c r="DH43" s="31"/>
      <c r="DI43" s="31"/>
      <c r="DJ43" s="31"/>
      <c r="DK43" s="31"/>
      <c r="DL43" s="31"/>
      <c r="DM43" s="31"/>
    </row>
    <row r="44" spans="1:118" x14ac:dyDescent="0.2">
      <c r="A44" s="33">
        <v>42000.743864074073</v>
      </c>
      <c r="B44" s="31" t="s">
        <v>261</v>
      </c>
      <c r="D44" s="31" t="s">
        <v>38</v>
      </c>
      <c r="E44" s="31" t="s">
        <v>262</v>
      </c>
      <c r="F44" s="35" t="s">
        <v>165</v>
      </c>
      <c r="G44" s="31"/>
      <c r="H44" s="31" t="s">
        <v>42</v>
      </c>
      <c r="I44" s="38">
        <f t="shared" si="9"/>
        <v>1</v>
      </c>
      <c r="J44" s="38">
        <f t="shared" si="10"/>
        <v>0</v>
      </c>
      <c r="K44" s="38">
        <f t="shared" si="11"/>
        <v>0</v>
      </c>
      <c r="L44" s="38">
        <f t="shared" si="12"/>
        <v>0</v>
      </c>
      <c r="M44" s="38">
        <f t="shared" si="28"/>
        <v>1</v>
      </c>
      <c r="N44" s="31" t="s">
        <v>40</v>
      </c>
      <c r="O44" s="38">
        <f t="shared" si="13"/>
        <v>0</v>
      </c>
      <c r="P44" s="38">
        <f t="shared" si="13"/>
        <v>0</v>
      </c>
      <c r="Q44" s="38">
        <f t="shared" si="13"/>
        <v>1</v>
      </c>
      <c r="R44" s="38">
        <f t="shared" si="13"/>
        <v>0</v>
      </c>
      <c r="S44" s="38">
        <f t="shared" si="29"/>
        <v>1</v>
      </c>
      <c r="T44" s="31" t="s">
        <v>42</v>
      </c>
      <c r="U44" s="38">
        <f t="shared" si="14"/>
        <v>1</v>
      </c>
      <c r="V44" s="38">
        <f t="shared" si="14"/>
        <v>0</v>
      </c>
      <c r="W44" s="38">
        <f t="shared" si="14"/>
        <v>0</v>
      </c>
      <c r="X44" s="38">
        <f t="shared" si="14"/>
        <v>0</v>
      </c>
      <c r="Y44" s="38">
        <f t="shared" si="30"/>
        <v>1</v>
      </c>
      <c r="Z44" s="31" t="s">
        <v>42</v>
      </c>
      <c r="AA44" s="38">
        <f t="shared" si="15"/>
        <v>1</v>
      </c>
      <c r="AB44" s="38">
        <f t="shared" si="15"/>
        <v>0</v>
      </c>
      <c r="AC44" s="38">
        <f t="shared" si="15"/>
        <v>0</v>
      </c>
      <c r="AD44" s="38">
        <f t="shared" si="15"/>
        <v>0</v>
      </c>
      <c r="AE44" s="38">
        <f t="shared" si="31"/>
        <v>1</v>
      </c>
      <c r="AF44" s="31" t="s">
        <v>42</v>
      </c>
      <c r="AG44" s="27">
        <f t="shared" si="16"/>
        <v>1</v>
      </c>
      <c r="AH44" s="27">
        <f t="shared" si="16"/>
        <v>0</v>
      </c>
      <c r="AI44" s="27">
        <f t="shared" si="16"/>
        <v>0</v>
      </c>
      <c r="AJ44" s="27">
        <f t="shared" si="16"/>
        <v>0</v>
      </c>
      <c r="AK44" s="27">
        <f t="shared" si="32"/>
        <v>1</v>
      </c>
      <c r="AL44" s="31" t="s">
        <v>40</v>
      </c>
      <c r="AM44" s="27">
        <f t="shared" si="17"/>
        <v>0</v>
      </c>
      <c r="AN44" s="27">
        <f t="shared" si="17"/>
        <v>0</v>
      </c>
      <c r="AO44" s="27">
        <f t="shared" si="17"/>
        <v>1</v>
      </c>
      <c r="AP44" s="27">
        <f t="shared" si="17"/>
        <v>0</v>
      </c>
      <c r="AQ44" s="27">
        <f t="shared" si="33"/>
        <v>1</v>
      </c>
      <c r="AR44" s="31" t="s">
        <v>40</v>
      </c>
      <c r="AS44" s="27">
        <f t="shared" si="18"/>
        <v>0</v>
      </c>
      <c r="AT44" s="27">
        <f t="shared" si="18"/>
        <v>0</v>
      </c>
      <c r="AU44" s="27">
        <f t="shared" si="18"/>
        <v>1</v>
      </c>
      <c r="AV44" s="27">
        <f t="shared" si="18"/>
        <v>0</v>
      </c>
      <c r="AW44" s="27">
        <f t="shared" si="34"/>
        <v>1</v>
      </c>
      <c r="AX44" s="31" t="s">
        <v>42</v>
      </c>
      <c r="AY44" s="27">
        <f t="shared" si="19"/>
        <v>1</v>
      </c>
      <c r="AZ44" s="27">
        <f t="shared" si="19"/>
        <v>0</v>
      </c>
      <c r="BA44" s="27">
        <f t="shared" si="19"/>
        <v>0</v>
      </c>
      <c r="BB44" s="27">
        <f t="shared" si="19"/>
        <v>0</v>
      </c>
      <c r="BC44" s="27">
        <f t="shared" si="35"/>
        <v>1</v>
      </c>
      <c r="BD44" s="31" t="s">
        <v>40</v>
      </c>
      <c r="BE44" s="27">
        <f t="shared" si="20"/>
        <v>0</v>
      </c>
      <c r="BF44" s="27">
        <f t="shared" si="20"/>
        <v>0</v>
      </c>
      <c r="BG44" s="27">
        <f t="shared" si="20"/>
        <v>1</v>
      </c>
      <c r="BH44" s="27">
        <f t="shared" si="20"/>
        <v>0</v>
      </c>
      <c r="BI44" s="27">
        <f t="shared" si="36"/>
        <v>1</v>
      </c>
      <c r="BJ44" s="31" t="s">
        <v>40</v>
      </c>
      <c r="BK44" s="27">
        <f t="shared" si="21"/>
        <v>0</v>
      </c>
      <c r="BL44" s="27">
        <f t="shared" si="21"/>
        <v>0</v>
      </c>
      <c r="BM44" s="27">
        <f t="shared" si="21"/>
        <v>1</v>
      </c>
      <c r="BN44" s="27">
        <f t="shared" si="21"/>
        <v>0</v>
      </c>
      <c r="BO44" s="27">
        <f t="shared" si="37"/>
        <v>1</v>
      </c>
      <c r="BP44" s="31" t="s">
        <v>40</v>
      </c>
      <c r="BQ44" s="27">
        <f t="shared" si="22"/>
        <v>0</v>
      </c>
      <c r="BR44" s="27">
        <f t="shared" si="22"/>
        <v>0</v>
      </c>
      <c r="BS44" s="27">
        <f t="shared" si="22"/>
        <v>1</v>
      </c>
      <c r="BT44" s="27">
        <f t="shared" si="22"/>
        <v>0</v>
      </c>
      <c r="BU44" s="27">
        <f t="shared" si="38"/>
        <v>1</v>
      </c>
      <c r="BV44" s="31" t="s">
        <v>40</v>
      </c>
      <c r="BW44" s="27">
        <f t="shared" si="23"/>
        <v>0</v>
      </c>
      <c r="BX44" s="27">
        <f t="shared" si="23"/>
        <v>0</v>
      </c>
      <c r="BY44" s="27">
        <f t="shared" si="23"/>
        <v>1</v>
      </c>
      <c r="BZ44" s="27">
        <f t="shared" si="23"/>
        <v>0</v>
      </c>
      <c r="CA44" s="27">
        <f t="shared" si="39"/>
        <v>1</v>
      </c>
      <c r="CB44" s="31" t="s">
        <v>40</v>
      </c>
      <c r="CC44" s="27">
        <f t="shared" si="24"/>
        <v>0</v>
      </c>
      <c r="CD44" s="27">
        <f t="shared" si="24"/>
        <v>0</v>
      </c>
      <c r="CE44" s="27">
        <f t="shared" si="24"/>
        <v>1</v>
      </c>
      <c r="CF44" s="27">
        <f t="shared" si="24"/>
        <v>0</v>
      </c>
      <c r="CG44" s="27">
        <f t="shared" si="40"/>
        <v>1</v>
      </c>
      <c r="CH44" s="31" t="s">
        <v>40</v>
      </c>
      <c r="CI44" s="27">
        <f t="shared" si="25"/>
        <v>0</v>
      </c>
      <c r="CJ44" s="27">
        <f t="shared" si="25"/>
        <v>0</v>
      </c>
      <c r="CK44" s="27">
        <f t="shared" si="25"/>
        <v>1</v>
      </c>
      <c r="CL44" s="27">
        <f t="shared" si="25"/>
        <v>0</v>
      </c>
      <c r="CM44" s="27">
        <f t="shared" si="41"/>
        <v>1</v>
      </c>
      <c r="CN44" s="31" t="s">
        <v>42</v>
      </c>
      <c r="CO44" s="27">
        <f t="shared" si="26"/>
        <v>1</v>
      </c>
      <c r="CP44" s="27">
        <f t="shared" si="26"/>
        <v>0</v>
      </c>
      <c r="CQ44" s="27">
        <f t="shared" si="26"/>
        <v>0</v>
      </c>
      <c r="CR44" s="27">
        <f t="shared" si="26"/>
        <v>0</v>
      </c>
      <c r="CS44" s="27">
        <f t="shared" si="42"/>
        <v>1</v>
      </c>
      <c r="CT44" s="31" t="s">
        <v>40</v>
      </c>
      <c r="CU44" s="27">
        <f t="shared" si="27"/>
        <v>0</v>
      </c>
      <c r="CV44" s="27">
        <f t="shared" si="27"/>
        <v>0</v>
      </c>
      <c r="CW44" s="27">
        <f t="shared" si="27"/>
        <v>1</v>
      </c>
      <c r="CX44" s="27">
        <f t="shared" si="27"/>
        <v>0</v>
      </c>
      <c r="CY44" s="27">
        <f t="shared" si="43"/>
        <v>1</v>
      </c>
      <c r="DA44" s="35" t="s">
        <v>162</v>
      </c>
      <c r="DC44" s="35" t="s">
        <v>163</v>
      </c>
      <c r="DD44" s="35" t="s">
        <v>164</v>
      </c>
      <c r="DF44" s="31" t="s">
        <v>2</v>
      </c>
      <c r="DG44" s="33">
        <v>41991.829166666663</v>
      </c>
      <c r="DH44" s="31" t="s">
        <v>137</v>
      </c>
      <c r="DI44" s="31"/>
      <c r="DJ44" s="31"/>
      <c r="DK44" s="31"/>
      <c r="DL44" s="31"/>
      <c r="DM44" s="31"/>
    </row>
    <row r="45" spans="1:118" ht="18" customHeight="1" x14ac:dyDescent="0.2">
      <c r="A45" s="33">
        <v>42002.999277083327</v>
      </c>
      <c r="B45" s="31" t="s">
        <v>310</v>
      </c>
      <c r="D45" s="31" t="s">
        <v>3</v>
      </c>
      <c r="E45" s="20"/>
      <c r="F45" s="35" t="s">
        <v>300</v>
      </c>
      <c r="G45" s="31" t="s">
        <v>310</v>
      </c>
      <c r="H45" s="31" t="s">
        <v>40</v>
      </c>
      <c r="I45" s="38">
        <f t="shared" si="9"/>
        <v>0</v>
      </c>
      <c r="J45" s="38">
        <f t="shared" si="10"/>
        <v>0</v>
      </c>
      <c r="K45" s="38">
        <f t="shared" si="11"/>
        <v>1</v>
      </c>
      <c r="L45" s="38">
        <f t="shared" si="12"/>
        <v>0</v>
      </c>
      <c r="M45" s="38">
        <f t="shared" si="28"/>
        <v>1</v>
      </c>
      <c r="N45" s="31" t="s">
        <v>40</v>
      </c>
      <c r="O45" s="38">
        <f t="shared" si="13"/>
        <v>0</v>
      </c>
      <c r="P45" s="38">
        <f t="shared" si="13"/>
        <v>0</v>
      </c>
      <c r="Q45" s="38">
        <f t="shared" si="13"/>
        <v>1</v>
      </c>
      <c r="R45" s="38">
        <f t="shared" si="13"/>
        <v>0</v>
      </c>
      <c r="S45" s="38">
        <f t="shared" si="29"/>
        <v>1</v>
      </c>
      <c r="T45" s="31" t="s">
        <v>40</v>
      </c>
      <c r="U45" s="38">
        <f t="shared" si="14"/>
        <v>0</v>
      </c>
      <c r="V45" s="38">
        <f t="shared" si="14"/>
        <v>0</v>
      </c>
      <c r="W45" s="38">
        <f t="shared" si="14"/>
        <v>1</v>
      </c>
      <c r="X45" s="38">
        <f t="shared" si="14"/>
        <v>0</v>
      </c>
      <c r="Y45" s="38">
        <f t="shared" si="30"/>
        <v>1</v>
      </c>
      <c r="Z45" s="31" t="s">
        <v>40</v>
      </c>
      <c r="AA45" s="38">
        <f t="shared" si="15"/>
        <v>0</v>
      </c>
      <c r="AB45" s="38">
        <f t="shared" si="15"/>
        <v>0</v>
      </c>
      <c r="AC45" s="38">
        <f t="shared" si="15"/>
        <v>1</v>
      </c>
      <c r="AD45" s="38">
        <f t="shared" si="15"/>
        <v>0</v>
      </c>
      <c r="AE45" s="38">
        <f t="shared" si="31"/>
        <v>1</v>
      </c>
      <c r="AF45" s="31" t="s">
        <v>42</v>
      </c>
      <c r="AG45" s="27">
        <f t="shared" si="16"/>
        <v>1</v>
      </c>
      <c r="AH45" s="27">
        <f t="shared" si="16"/>
        <v>0</v>
      </c>
      <c r="AI45" s="27">
        <f t="shared" si="16"/>
        <v>0</v>
      </c>
      <c r="AJ45" s="27">
        <f t="shared" si="16"/>
        <v>0</v>
      </c>
      <c r="AK45" s="27">
        <f t="shared" si="32"/>
        <v>1</v>
      </c>
      <c r="AL45" s="31" t="s">
        <v>41</v>
      </c>
      <c r="AM45" s="27">
        <f t="shared" si="17"/>
        <v>0</v>
      </c>
      <c r="AN45" s="27">
        <f t="shared" si="17"/>
        <v>1</v>
      </c>
      <c r="AO45" s="27">
        <f t="shared" si="17"/>
        <v>0</v>
      </c>
      <c r="AP45" s="27">
        <f t="shared" si="17"/>
        <v>0</v>
      </c>
      <c r="AQ45" s="27">
        <f t="shared" si="33"/>
        <v>1</v>
      </c>
      <c r="AR45" s="31" t="s">
        <v>40</v>
      </c>
      <c r="AS45" s="27">
        <f t="shared" si="18"/>
        <v>0</v>
      </c>
      <c r="AT45" s="27">
        <f t="shared" si="18"/>
        <v>0</v>
      </c>
      <c r="AU45" s="27">
        <f t="shared" si="18"/>
        <v>1</v>
      </c>
      <c r="AV45" s="27">
        <f t="shared" si="18"/>
        <v>0</v>
      </c>
      <c r="AW45" s="27">
        <f t="shared" si="34"/>
        <v>1</v>
      </c>
      <c r="AX45" s="31" t="s">
        <v>40</v>
      </c>
      <c r="AY45" s="27">
        <f t="shared" si="19"/>
        <v>0</v>
      </c>
      <c r="AZ45" s="27">
        <f t="shared" si="19"/>
        <v>0</v>
      </c>
      <c r="BA45" s="27">
        <f t="shared" si="19"/>
        <v>1</v>
      </c>
      <c r="BB45" s="27">
        <f t="shared" si="19"/>
        <v>0</v>
      </c>
      <c r="BC45" s="27">
        <f t="shared" si="35"/>
        <v>1</v>
      </c>
      <c r="BD45" s="31" t="s">
        <v>42</v>
      </c>
      <c r="BE45" s="27">
        <f t="shared" si="20"/>
        <v>1</v>
      </c>
      <c r="BF45" s="27">
        <f t="shared" si="20"/>
        <v>0</v>
      </c>
      <c r="BG45" s="27">
        <f t="shared" si="20"/>
        <v>0</v>
      </c>
      <c r="BH45" s="27">
        <f t="shared" si="20"/>
        <v>0</v>
      </c>
      <c r="BI45" s="27">
        <f t="shared" si="36"/>
        <v>1</v>
      </c>
      <c r="BJ45" s="31" t="s">
        <v>42</v>
      </c>
      <c r="BK45" s="27">
        <f t="shared" si="21"/>
        <v>1</v>
      </c>
      <c r="BL45" s="27">
        <f t="shared" si="21"/>
        <v>0</v>
      </c>
      <c r="BM45" s="27">
        <f t="shared" si="21"/>
        <v>0</v>
      </c>
      <c r="BN45" s="27">
        <f t="shared" si="21"/>
        <v>0</v>
      </c>
      <c r="BO45" s="27">
        <f t="shared" si="37"/>
        <v>1</v>
      </c>
      <c r="BP45" s="31" t="s">
        <v>40</v>
      </c>
      <c r="BQ45" s="27">
        <f t="shared" si="22"/>
        <v>0</v>
      </c>
      <c r="BR45" s="27">
        <f t="shared" si="22"/>
        <v>0</v>
      </c>
      <c r="BS45" s="27">
        <f t="shared" si="22"/>
        <v>1</v>
      </c>
      <c r="BT45" s="27">
        <f t="shared" si="22"/>
        <v>0</v>
      </c>
      <c r="BU45" s="27">
        <f t="shared" si="38"/>
        <v>1</v>
      </c>
      <c r="BV45" s="31" t="s">
        <v>40</v>
      </c>
      <c r="BW45" s="27">
        <f t="shared" si="23"/>
        <v>0</v>
      </c>
      <c r="BX45" s="27">
        <f t="shared" si="23"/>
        <v>0</v>
      </c>
      <c r="BY45" s="27">
        <f t="shared" si="23"/>
        <v>1</v>
      </c>
      <c r="BZ45" s="27">
        <f t="shared" si="23"/>
        <v>0</v>
      </c>
      <c r="CA45" s="27">
        <f t="shared" si="39"/>
        <v>1</v>
      </c>
      <c r="CB45" s="31" t="s">
        <v>40</v>
      </c>
      <c r="CC45" s="27">
        <f t="shared" si="24"/>
        <v>0</v>
      </c>
      <c r="CD45" s="27">
        <f t="shared" si="24"/>
        <v>0</v>
      </c>
      <c r="CE45" s="27">
        <f t="shared" si="24"/>
        <v>1</v>
      </c>
      <c r="CF45" s="27">
        <f t="shared" si="24"/>
        <v>0</v>
      </c>
      <c r="CG45" s="27">
        <f t="shared" si="40"/>
        <v>1</v>
      </c>
      <c r="CH45" s="31" t="s">
        <v>40</v>
      </c>
      <c r="CI45" s="27">
        <f t="shared" si="25"/>
        <v>0</v>
      </c>
      <c r="CJ45" s="27">
        <f t="shared" si="25"/>
        <v>0</v>
      </c>
      <c r="CK45" s="27">
        <f t="shared" si="25"/>
        <v>1</v>
      </c>
      <c r="CL45" s="27">
        <f t="shared" si="25"/>
        <v>0</v>
      </c>
      <c r="CM45" s="27">
        <f t="shared" si="41"/>
        <v>1</v>
      </c>
      <c r="CN45" s="31" t="s">
        <v>40</v>
      </c>
      <c r="CO45" s="27">
        <f t="shared" si="26"/>
        <v>0</v>
      </c>
      <c r="CP45" s="27">
        <f t="shared" si="26"/>
        <v>0</v>
      </c>
      <c r="CQ45" s="27">
        <f t="shared" si="26"/>
        <v>1</v>
      </c>
      <c r="CR45" s="27">
        <f t="shared" si="26"/>
        <v>0</v>
      </c>
      <c r="CS45" s="27">
        <f t="shared" si="42"/>
        <v>1</v>
      </c>
      <c r="CT45" s="31" t="s">
        <v>40</v>
      </c>
      <c r="CU45" s="27">
        <f t="shared" si="27"/>
        <v>0</v>
      </c>
      <c r="CV45" s="27">
        <f t="shared" si="27"/>
        <v>0</v>
      </c>
      <c r="CW45" s="27">
        <f t="shared" si="27"/>
        <v>1</v>
      </c>
      <c r="CX45" s="27">
        <f t="shared" si="27"/>
        <v>0</v>
      </c>
      <c r="CY45" s="27">
        <f t="shared" si="43"/>
        <v>1</v>
      </c>
      <c r="DA45" s="20"/>
      <c r="DC45" s="20"/>
      <c r="DD45" s="36" t="s">
        <v>311</v>
      </c>
      <c r="DF45" s="31" t="s">
        <v>2</v>
      </c>
      <c r="DG45" s="33">
        <v>42002.731249999997</v>
      </c>
      <c r="DH45" s="31" t="s">
        <v>137</v>
      </c>
      <c r="DI45" s="31"/>
      <c r="DJ45" s="31"/>
      <c r="DK45" s="31"/>
      <c r="DL45" s="31"/>
      <c r="DM45" s="31"/>
    </row>
    <row r="46" spans="1:118" x14ac:dyDescent="0.2">
      <c r="A46" s="33">
        <v>41997.556160520835</v>
      </c>
      <c r="B46" s="31" t="s">
        <v>114</v>
      </c>
      <c r="D46" s="31" t="s">
        <v>38</v>
      </c>
      <c r="E46" s="31" t="s">
        <v>115</v>
      </c>
      <c r="G46" s="31" t="s">
        <v>74</v>
      </c>
      <c r="H46" s="31" t="s">
        <v>42</v>
      </c>
      <c r="I46" s="38">
        <f t="shared" si="9"/>
        <v>1</v>
      </c>
      <c r="J46" s="38">
        <f t="shared" si="10"/>
        <v>0</v>
      </c>
      <c r="K46" s="38">
        <f t="shared" si="11"/>
        <v>0</v>
      </c>
      <c r="L46" s="38">
        <f t="shared" si="12"/>
        <v>0</v>
      </c>
      <c r="M46" s="38">
        <f t="shared" si="28"/>
        <v>1</v>
      </c>
      <c r="N46" s="31" t="s">
        <v>41</v>
      </c>
      <c r="O46" s="38">
        <f t="shared" si="13"/>
        <v>0</v>
      </c>
      <c r="P46" s="38">
        <f t="shared" si="13"/>
        <v>1</v>
      </c>
      <c r="Q46" s="38">
        <f t="shared" si="13"/>
        <v>0</v>
      </c>
      <c r="R46" s="38">
        <f t="shared" si="13"/>
        <v>0</v>
      </c>
      <c r="S46" s="38">
        <f t="shared" si="29"/>
        <v>1</v>
      </c>
      <c r="T46" s="31" t="s">
        <v>42</v>
      </c>
      <c r="U46" s="38">
        <f t="shared" si="14"/>
        <v>1</v>
      </c>
      <c r="V46" s="38">
        <f t="shared" si="14"/>
        <v>0</v>
      </c>
      <c r="W46" s="38">
        <f t="shared" si="14"/>
        <v>0</v>
      </c>
      <c r="X46" s="38">
        <f t="shared" si="14"/>
        <v>0</v>
      </c>
      <c r="Y46" s="38">
        <f t="shared" si="30"/>
        <v>1</v>
      </c>
      <c r="Z46" s="31" t="s">
        <v>40</v>
      </c>
      <c r="AA46" s="38">
        <f t="shared" si="15"/>
        <v>0</v>
      </c>
      <c r="AB46" s="38">
        <f t="shared" si="15"/>
        <v>0</v>
      </c>
      <c r="AC46" s="38">
        <f t="shared" si="15"/>
        <v>1</v>
      </c>
      <c r="AD46" s="38">
        <f t="shared" si="15"/>
        <v>0</v>
      </c>
      <c r="AE46" s="38">
        <f t="shared" si="31"/>
        <v>1</v>
      </c>
      <c r="AF46" s="31" t="s">
        <v>40</v>
      </c>
      <c r="AG46" s="27">
        <f t="shared" si="16"/>
        <v>0</v>
      </c>
      <c r="AH46" s="27">
        <f t="shared" si="16"/>
        <v>0</v>
      </c>
      <c r="AI46" s="27">
        <f t="shared" si="16"/>
        <v>1</v>
      </c>
      <c r="AJ46" s="27">
        <f t="shared" si="16"/>
        <v>0</v>
      </c>
      <c r="AK46" s="27">
        <f t="shared" si="32"/>
        <v>1</v>
      </c>
      <c r="AL46" s="31" t="s">
        <v>40</v>
      </c>
      <c r="AM46" s="27">
        <f t="shared" si="17"/>
        <v>0</v>
      </c>
      <c r="AN46" s="27">
        <f t="shared" si="17"/>
        <v>0</v>
      </c>
      <c r="AO46" s="27">
        <f t="shared" si="17"/>
        <v>1</v>
      </c>
      <c r="AP46" s="27">
        <f t="shared" si="17"/>
        <v>0</v>
      </c>
      <c r="AQ46" s="27">
        <f t="shared" si="33"/>
        <v>1</v>
      </c>
      <c r="AR46" s="31" t="s">
        <v>40</v>
      </c>
      <c r="AS46" s="27">
        <f t="shared" si="18"/>
        <v>0</v>
      </c>
      <c r="AT46" s="27">
        <f t="shared" si="18"/>
        <v>0</v>
      </c>
      <c r="AU46" s="27">
        <f t="shared" si="18"/>
        <v>1</v>
      </c>
      <c r="AV46" s="27">
        <f t="shared" si="18"/>
        <v>0</v>
      </c>
      <c r="AW46" s="27">
        <f t="shared" si="34"/>
        <v>1</v>
      </c>
      <c r="AX46" s="31" t="s">
        <v>40</v>
      </c>
      <c r="AY46" s="27">
        <f t="shared" si="19"/>
        <v>0</v>
      </c>
      <c r="AZ46" s="27">
        <f t="shared" si="19"/>
        <v>0</v>
      </c>
      <c r="BA46" s="27">
        <f t="shared" si="19"/>
        <v>1</v>
      </c>
      <c r="BB46" s="27">
        <f t="shared" si="19"/>
        <v>0</v>
      </c>
      <c r="BC46" s="27">
        <f t="shared" si="35"/>
        <v>1</v>
      </c>
      <c r="BD46" s="31" t="s">
        <v>40</v>
      </c>
      <c r="BE46" s="27">
        <f t="shared" si="20"/>
        <v>0</v>
      </c>
      <c r="BF46" s="27">
        <f t="shared" si="20"/>
        <v>0</v>
      </c>
      <c r="BG46" s="27">
        <f t="shared" si="20"/>
        <v>1</v>
      </c>
      <c r="BH46" s="27">
        <f t="shared" si="20"/>
        <v>0</v>
      </c>
      <c r="BI46" s="27">
        <f t="shared" si="36"/>
        <v>1</v>
      </c>
      <c r="BJ46" s="31" t="s">
        <v>43</v>
      </c>
      <c r="BK46" s="27">
        <f t="shared" si="21"/>
        <v>0</v>
      </c>
      <c r="BL46" s="27">
        <f t="shared" si="21"/>
        <v>0</v>
      </c>
      <c r="BM46" s="27">
        <f t="shared" si="21"/>
        <v>0</v>
      </c>
      <c r="BN46" s="27">
        <f t="shared" si="21"/>
        <v>1</v>
      </c>
      <c r="BO46" s="27">
        <f t="shared" si="37"/>
        <v>1</v>
      </c>
      <c r="BP46" s="31" t="s">
        <v>41</v>
      </c>
      <c r="BQ46" s="27">
        <f t="shared" si="22"/>
        <v>0</v>
      </c>
      <c r="BR46" s="27">
        <f t="shared" si="22"/>
        <v>1</v>
      </c>
      <c r="BS46" s="27">
        <f t="shared" si="22"/>
        <v>0</v>
      </c>
      <c r="BT46" s="27">
        <f t="shared" si="22"/>
        <v>0</v>
      </c>
      <c r="BU46" s="27">
        <f t="shared" si="38"/>
        <v>1</v>
      </c>
      <c r="BV46" s="31" t="s">
        <v>41</v>
      </c>
      <c r="BW46" s="27">
        <f t="shared" si="23"/>
        <v>0</v>
      </c>
      <c r="BX46" s="27">
        <f t="shared" si="23"/>
        <v>1</v>
      </c>
      <c r="BY46" s="27">
        <f t="shared" si="23"/>
        <v>0</v>
      </c>
      <c r="BZ46" s="27">
        <f t="shared" si="23"/>
        <v>0</v>
      </c>
      <c r="CA46" s="27">
        <f t="shared" si="39"/>
        <v>1</v>
      </c>
      <c r="CB46" s="31" t="s">
        <v>42</v>
      </c>
      <c r="CC46" s="27">
        <f t="shared" si="24"/>
        <v>1</v>
      </c>
      <c r="CD46" s="27">
        <f t="shared" si="24"/>
        <v>0</v>
      </c>
      <c r="CE46" s="27">
        <f t="shared" si="24"/>
        <v>0</v>
      </c>
      <c r="CF46" s="27">
        <f t="shared" si="24"/>
        <v>0</v>
      </c>
      <c r="CG46" s="27">
        <f t="shared" si="40"/>
        <v>1</v>
      </c>
      <c r="CH46" s="31" t="s">
        <v>43</v>
      </c>
      <c r="CI46" s="27">
        <f t="shared" si="25"/>
        <v>0</v>
      </c>
      <c r="CJ46" s="27">
        <f t="shared" si="25"/>
        <v>0</v>
      </c>
      <c r="CK46" s="27">
        <f t="shared" si="25"/>
        <v>0</v>
      </c>
      <c r="CL46" s="27">
        <f t="shared" si="25"/>
        <v>1</v>
      </c>
      <c r="CM46" s="27">
        <f t="shared" si="41"/>
        <v>1</v>
      </c>
      <c r="CN46" s="31" t="s">
        <v>41</v>
      </c>
      <c r="CO46" s="27">
        <f t="shared" si="26"/>
        <v>0</v>
      </c>
      <c r="CP46" s="27">
        <f t="shared" si="26"/>
        <v>1</v>
      </c>
      <c r="CQ46" s="27">
        <f t="shared" si="26"/>
        <v>0</v>
      </c>
      <c r="CR46" s="27">
        <f t="shared" si="26"/>
        <v>0</v>
      </c>
      <c r="CS46" s="27">
        <f t="shared" si="42"/>
        <v>1</v>
      </c>
      <c r="CT46" s="31" t="s">
        <v>41</v>
      </c>
      <c r="CU46" s="27">
        <f t="shared" si="27"/>
        <v>0</v>
      </c>
      <c r="CV46" s="27">
        <f t="shared" si="27"/>
        <v>1</v>
      </c>
      <c r="CW46" s="27">
        <f t="shared" si="27"/>
        <v>0</v>
      </c>
      <c r="CX46" s="27">
        <f t="shared" si="27"/>
        <v>0</v>
      </c>
      <c r="CY46" s="27">
        <f t="shared" si="43"/>
        <v>1</v>
      </c>
      <c r="CZ46" s="31" t="s">
        <v>116</v>
      </c>
      <c r="DA46" s="31" t="s">
        <v>117</v>
      </c>
      <c r="DB46" s="31" t="s">
        <v>118</v>
      </c>
      <c r="DC46" s="31" t="s">
        <v>119</v>
      </c>
      <c r="DD46" s="20"/>
      <c r="DF46" s="31" t="s">
        <v>2</v>
      </c>
      <c r="DG46" s="31"/>
      <c r="DH46" s="31"/>
      <c r="DI46" s="31"/>
      <c r="DJ46" s="31"/>
      <c r="DK46" s="31"/>
      <c r="DL46" s="31"/>
      <c r="DM46" s="31"/>
    </row>
    <row r="47" spans="1:118" x14ac:dyDescent="0.2">
      <c r="A47" s="33">
        <v>41997.515238287029</v>
      </c>
      <c r="B47" s="31" t="s">
        <v>108</v>
      </c>
      <c r="D47" s="31" t="s">
        <v>38</v>
      </c>
      <c r="E47" s="31" t="s">
        <v>109</v>
      </c>
      <c r="G47" s="31" t="s">
        <v>110</v>
      </c>
      <c r="H47" s="31" t="s">
        <v>42</v>
      </c>
      <c r="I47" s="38">
        <f t="shared" si="9"/>
        <v>1</v>
      </c>
      <c r="J47" s="38">
        <f t="shared" si="10"/>
        <v>0</v>
      </c>
      <c r="K47" s="38">
        <f t="shared" si="11"/>
        <v>0</v>
      </c>
      <c r="L47" s="38">
        <f t="shared" si="12"/>
        <v>0</v>
      </c>
      <c r="M47" s="38">
        <f t="shared" si="28"/>
        <v>1</v>
      </c>
      <c r="N47" s="31" t="s">
        <v>40</v>
      </c>
      <c r="O47" s="38">
        <f t="shared" si="13"/>
        <v>0</v>
      </c>
      <c r="P47" s="38">
        <f t="shared" si="13"/>
        <v>0</v>
      </c>
      <c r="Q47" s="38">
        <f t="shared" si="13"/>
        <v>1</v>
      </c>
      <c r="R47" s="38">
        <f t="shared" si="13"/>
        <v>0</v>
      </c>
      <c r="S47" s="38">
        <f t="shared" si="29"/>
        <v>1</v>
      </c>
      <c r="T47" s="31" t="s">
        <v>40</v>
      </c>
      <c r="U47" s="38">
        <f t="shared" si="14"/>
        <v>0</v>
      </c>
      <c r="V47" s="38">
        <f t="shared" si="14"/>
        <v>0</v>
      </c>
      <c r="W47" s="38">
        <f t="shared" si="14"/>
        <v>1</v>
      </c>
      <c r="X47" s="38">
        <f t="shared" si="14"/>
        <v>0</v>
      </c>
      <c r="Y47" s="38">
        <f t="shared" si="30"/>
        <v>1</v>
      </c>
      <c r="Z47" s="31" t="s">
        <v>40</v>
      </c>
      <c r="AA47" s="38">
        <f t="shared" si="15"/>
        <v>0</v>
      </c>
      <c r="AB47" s="38">
        <f t="shared" si="15"/>
        <v>0</v>
      </c>
      <c r="AC47" s="38">
        <f t="shared" si="15"/>
        <v>1</v>
      </c>
      <c r="AD47" s="38">
        <f t="shared" si="15"/>
        <v>0</v>
      </c>
      <c r="AE47" s="38">
        <f t="shared" si="31"/>
        <v>1</v>
      </c>
      <c r="AF47" s="31" t="s">
        <v>40</v>
      </c>
      <c r="AG47" s="27">
        <f t="shared" si="16"/>
        <v>0</v>
      </c>
      <c r="AH47" s="27">
        <f t="shared" si="16"/>
        <v>0</v>
      </c>
      <c r="AI47" s="27">
        <f t="shared" si="16"/>
        <v>1</v>
      </c>
      <c r="AJ47" s="27">
        <f t="shared" si="16"/>
        <v>0</v>
      </c>
      <c r="AK47" s="27">
        <f t="shared" si="32"/>
        <v>1</v>
      </c>
      <c r="AL47" s="31" t="s">
        <v>40</v>
      </c>
      <c r="AM47" s="27">
        <f t="shared" si="17"/>
        <v>0</v>
      </c>
      <c r="AN47" s="27">
        <f t="shared" si="17"/>
        <v>0</v>
      </c>
      <c r="AO47" s="27">
        <f t="shared" si="17"/>
        <v>1</v>
      </c>
      <c r="AP47" s="27">
        <f t="shared" si="17"/>
        <v>0</v>
      </c>
      <c r="AQ47" s="27">
        <f t="shared" si="33"/>
        <v>1</v>
      </c>
      <c r="AR47" s="31" t="s">
        <v>40</v>
      </c>
      <c r="AS47" s="27">
        <f t="shared" si="18"/>
        <v>0</v>
      </c>
      <c r="AT47" s="27">
        <f t="shared" si="18"/>
        <v>0</v>
      </c>
      <c r="AU47" s="27">
        <f t="shared" si="18"/>
        <v>1</v>
      </c>
      <c r="AV47" s="27">
        <f t="shared" si="18"/>
        <v>0</v>
      </c>
      <c r="AW47" s="27">
        <f t="shared" si="34"/>
        <v>1</v>
      </c>
      <c r="AX47" s="31" t="s">
        <v>42</v>
      </c>
      <c r="AY47" s="27">
        <f t="shared" si="19"/>
        <v>1</v>
      </c>
      <c r="AZ47" s="27">
        <f t="shared" si="19"/>
        <v>0</v>
      </c>
      <c r="BA47" s="27">
        <f t="shared" si="19"/>
        <v>0</v>
      </c>
      <c r="BB47" s="27">
        <f t="shared" si="19"/>
        <v>0</v>
      </c>
      <c r="BC47" s="27">
        <f t="shared" si="35"/>
        <v>1</v>
      </c>
      <c r="BD47" s="31" t="s">
        <v>42</v>
      </c>
      <c r="BE47" s="27">
        <f t="shared" si="20"/>
        <v>1</v>
      </c>
      <c r="BF47" s="27">
        <f t="shared" si="20"/>
        <v>0</v>
      </c>
      <c r="BG47" s="27">
        <f t="shared" si="20"/>
        <v>0</v>
      </c>
      <c r="BH47" s="27">
        <f t="shared" si="20"/>
        <v>0</v>
      </c>
      <c r="BI47" s="27">
        <f t="shared" si="36"/>
        <v>1</v>
      </c>
      <c r="BJ47" s="31" t="s">
        <v>40</v>
      </c>
      <c r="BK47" s="27">
        <f t="shared" si="21"/>
        <v>0</v>
      </c>
      <c r="BL47" s="27">
        <f t="shared" si="21"/>
        <v>0</v>
      </c>
      <c r="BM47" s="27">
        <f t="shared" si="21"/>
        <v>1</v>
      </c>
      <c r="BN47" s="27">
        <f t="shared" si="21"/>
        <v>0</v>
      </c>
      <c r="BO47" s="27">
        <f t="shared" si="37"/>
        <v>1</v>
      </c>
      <c r="BP47" s="31" t="s">
        <v>40</v>
      </c>
      <c r="BQ47" s="27">
        <f t="shared" si="22"/>
        <v>0</v>
      </c>
      <c r="BR47" s="27">
        <f t="shared" si="22"/>
        <v>0</v>
      </c>
      <c r="BS47" s="27">
        <f t="shared" si="22"/>
        <v>1</v>
      </c>
      <c r="BT47" s="27">
        <f t="shared" si="22"/>
        <v>0</v>
      </c>
      <c r="BU47" s="27">
        <f t="shared" si="38"/>
        <v>1</v>
      </c>
      <c r="BV47" s="31" t="s">
        <v>40</v>
      </c>
      <c r="BW47" s="27">
        <f t="shared" si="23"/>
        <v>0</v>
      </c>
      <c r="BX47" s="27">
        <f t="shared" si="23"/>
        <v>0</v>
      </c>
      <c r="BY47" s="27">
        <f t="shared" si="23"/>
        <v>1</v>
      </c>
      <c r="BZ47" s="27">
        <f t="shared" si="23"/>
        <v>0</v>
      </c>
      <c r="CA47" s="27">
        <f t="shared" si="39"/>
        <v>1</v>
      </c>
      <c r="CB47" s="31" t="s">
        <v>40</v>
      </c>
      <c r="CC47" s="27">
        <f t="shared" si="24"/>
        <v>0</v>
      </c>
      <c r="CD47" s="27">
        <f t="shared" si="24"/>
        <v>0</v>
      </c>
      <c r="CE47" s="27">
        <f t="shared" si="24"/>
        <v>1</v>
      </c>
      <c r="CF47" s="27">
        <f t="shared" si="24"/>
        <v>0</v>
      </c>
      <c r="CG47" s="27">
        <f t="shared" si="40"/>
        <v>1</v>
      </c>
      <c r="CH47" s="31" t="s">
        <v>42</v>
      </c>
      <c r="CI47" s="27">
        <f t="shared" si="25"/>
        <v>1</v>
      </c>
      <c r="CJ47" s="27">
        <f t="shared" si="25"/>
        <v>0</v>
      </c>
      <c r="CK47" s="27">
        <f t="shared" si="25"/>
        <v>0</v>
      </c>
      <c r="CL47" s="27">
        <f t="shared" si="25"/>
        <v>0</v>
      </c>
      <c r="CM47" s="27">
        <f t="shared" si="41"/>
        <v>1</v>
      </c>
      <c r="CN47" s="31" t="s">
        <v>40</v>
      </c>
      <c r="CO47" s="27">
        <f t="shared" si="26"/>
        <v>0</v>
      </c>
      <c r="CP47" s="27">
        <f t="shared" si="26"/>
        <v>0</v>
      </c>
      <c r="CQ47" s="27">
        <f t="shared" si="26"/>
        <v>1</v>
      </c>
      <c r="CR47" s="27">
        <f t="shared" si="26"/>
        <v>0</v>
      </c>
      <c r="CS47" s="27">
        <f t="shared" si="42"/>
        <v>1</v>
      </c>
      <c r="CT47" s="31" t="s">
        <v>40</v>
      </c>
      <c r="CU47" s="27">
        <f t="shared" si="27"/>
        <v>0</v>
      </c>
      <c r="CV47" s="27">
        <f t="shared" si="27"/>
        <v>0</v>
      </c>
      <c r="CW47" s="27">
        <f t="shared" si="27"/>
        <v>1</v>
      </c>
      <c r="CX47" s="27">
        <f t="shared" si="27"/>
        <v>0</v>
      </c>
      <c r="CY47" s="27">
        <f t="shared" si="43"/>
        <v>1</v>
      </c>
      <c r="CZ47" s="20"/>
      <c r="DA47" s="31" t="s">
        <v>111</v>
      </c>
      <c r="DB47" s="20"/>
      <c r="DC47" s="31" t="s">
        <v>112</v>
      </c>
      <c r="DD47" s="31" t="s">
        <v>113</v>
      </c>
      <c r="DE47" s="20"/>
      <c r="DF47" s="31" t="s">
        <v>2</v>
      </c>
      <c r="DG47" s="31"/>
      <c r="DH47" s="34" t="s">
        <v>41</v>
      </c>
      <c r="DI47" s="31"/>
      <c r="DJ47" s="31"/>
      <c r="DK47" s="31"/>
      <c r="DL47" s="31"/>
      <c r="DM47" s="31"/>
    </row>
    <row r="48" spans="1:118" x14ac:dyDescent="0.2">
      <c r="A48" s="33">
        <v>42002.533247384257</v>
      </c>
      <c r="B48" s="31" t="s">
        <v>103</v>
      </c>
      <c r="D48" s="31" t="s">
        <v>38</v>
      </c>
      <c r="E48" s="31" t="s">
        <v>240</v>
      </c>
      <c r="F48" s="20"/>
      <c r="G48" s="35" t="s">
        <v>241</v>
      </c>
      <c r="H48" s="31" t="s">
        <v>42</v>
      </c>
      <c r="I48" s="38">
        <f t="shared" si="9"/>
        <v>1</v>
      </c>
      <c r="J48" s="38">
        <f t="shared" si="10"/>
        <v>0</v>
      </c>
      <c r="K48" s="38">
        <f t="shared" si="11"/>
        <v>0</v>
      </c>
      <c r="L48" s="38">
        <f t="shared" si="12"/>
        <v>0</v>
      </c>
      <c r="M48" s="38">
        <f t="shared" si="28"/>
        <v>1</v>
      </c>
      <c r="N48" s="35" t="s">
        <v>42</v>
      </c>
      <c r="O48" s="38">
        <f t="shared" si="13"/>
        <v>1</v>
      </c>
      <c r="P48" s="38">
        <f t="shared" si="13"/>
        <v>0</v>
      </c>
      <c r="Q48" s="38">
        <f t="shared" si="13"/>
        <v>0</v>
      </c>
      <c r="R48" s="38">
        <f t="shared" si="13"/>
        <v>0</v>
      </c>
      <c r="S48" s="38">
        <f t="shared" si="29"/>
        <v>1</v>
      </c>
      <c r="T48" s="31" t="s">
        <v>42</v>
      </c>
      <c r="U48" s="38">
        <f t="shared" si="14"/>
        <v>1</v>
      </c>
      <c r="V48" s="38">
        <f t="shared" si="14"/>
        <v>0</v>
      </c>
      <c r="W48" s="38">
        <f t="shared" si="14"/>
        <v>0</v>
      </c>
      <c r="X48" s="38">
        <f t="shared" si="14"/>
        <v>0</v>
      </c>
      <c r="Y48" s="38">
        <f t="shared" si="30"/>
        <v>1</v>
      </c>
      <c r="Z48" s="31" t="s">
        <v>40</v>
      </c>
      <c r="AA48" s="38">
        <f t="shared" si="15"/>
        <v>0</v>
      </c>
      <c r="AB48" s="38">
        <f t="shared" si="15"/>
        <v>0</v>
      </c>
      <c r="AC48" s="38">
        <f t="shared" si="15"/>
        <v>1</v>
      </c>
      <c r="AD48" s="38">
        <f t="shared" si="15"/>
        <v>0</v>
      </c>
      <c r="AE48" s="38">
        <f t="shared" si="31"/>
        <v>1</v>
      </c>
      <c r="AF48" s="31" t="s">
        <v>42</v>
      </c>
      <c r="AG48" s="27">
        <f t="shared" si="16"/>
        <v>1</v>
      </c>
      <c r="AH48" s="27">
        <f t="shared" si="16"/>
        <v>0</v>
      </c>
      <c r="AI48" s="27">
        <f t="shared" si="16"/>
        <v>0</v>
      </c>
      <c r="AJ48" s="27">
        <f t="shared" si="16"/>
        <v>0</v>
      </c>
      <c r="AK48" s="27">
        <f t="shared" si="32"/>
        <v>1</v>
      </c>
      <c r="AL48" s="31" t="s">
        <v>41</v>
      </c>
      <c r="AM48" s="27">
        <f t="shared" si="17"/>
        <v>0</v>
      </c>
      <c r="AN48" s="27">
        <f t="shared" si="17"/>
        <v>1</v>
      </c>
      <c r="AO48" s="27">
        <f t="shared" si="17"/>
        <v>0</v>
      </c>
      <c r="AP48" s="27">
        <f t="shared" si="17"/>
        <v>0</v>
      </c>
      <c r="AQ48" s="27">
        <f t="shared" si="33"/>
        <v>1</v>
      </c>
      <c r="AR48" s="31" t="s">
        <v>40</v>
      </c>
      <c r="AS48" s="27">
        <f t="shared" si="18"/>
        <v>0</v>
      </c>
      <c r="AT48" s="27">
        <f t="shared" si="18"/>
        <v>0</v>
      </c>
      <c r="AU48" s="27">
        <f t="shared" si="18"/>
        <v>1</v>
      </c>
      <c r="AV48" s="27">
        <f t="shared" si="18"/>
        <v>0</v>
      </c>
      <c r="AW48" s="27">
        <f t="shared" si="34"/>
        <v>1</v>
      </c>
      <c r="AX48" s="31" t="s">
        <v>42</v>
      </c>
      <c r="AY48" s="27">
        <f t="shared" si="19"/>
        <v>1</v>
      </c>
      <c r="AZ48" s="27">
        <f t="shared" si="19"/>
        <v>0</v>
      </c>
      <c r="BA48" s="27">
        <f t="shared" si="19"/>
        <v>0</v>
      </c>
      <c r="BB48" s="27">
        <f t="shared" si="19"/>
        <v>0</v>
      </c>
      <c r="BC48" s="27">
        <f t="shared" si="35"/>
        <v>1</v>
      </c>
      <c r="BD48" s="31" t="s">
        <v>41</v>
      </c>
      <c r="BE48" s="27">
        <f t="shared" si="20"/>
        <v>0</v>
      </c>
      <c r="BF48" s="27">
        <f t="shared" si="20"/>
        <v>1</v>
      </c>
      <c r="BG48" s="27">
        <f t="shared" si="20"/>
        <v>0</v>
      </c>
      <c r="BH48" s="27">
        <f t="shared" si="20"/>
        <v>0</v>
      </c>
      <c r="BI48" s="27">
        <f t="shared" si="36"/>
        <v>1</v>
      </c>
      <c r="BJ48" s="31" t="s">
        <v>42</v>
      </c>
      <c r="BK48" s="27">
        <f t="shared" si="21"/>
        <v>1</v>
      </c>
      <c r="BL48" s="27">
        <f t="shared" si="21"/>
        <v>0</v>
      </c>
      <c r="BM48" s="27">
        <f t="shared" si="21"/>
        <v>0</v>
      </c>
      <c r="BN48" s="27">
        <f t="shared" si="21"/>
        <v>0</v>
      </c>
      <c r="BO48" s="27">
        <f t="shared" si="37"/>
        <v>1</v>
      </c>
      <c r="BP48" s="31" t="s">
        <v>41</v>
      </c>
      <c r="BQ48" s="27">
        <f t="shared" si="22"/>
        <v>0</v>
      </c>
      <c r="BR48" s="27">
        <f t="shared" si="22"/>
        <v>1</v>
      </c>
      <c r="BS48" s="27">
        <f t="shared" si="22"/>
        <v>0</v>
      </c>
      <c r="BT48" s="27">
        <f t="shared" si="22"/>
        <v>0</v>
      </c>
      <c r="BU48" s="27">
        <f t="shared" si="38"/>
        <v>1</v>
      </c>
      <c r="BV48" s="31" t="s">
        <v>40</v>
      </c>
      <c r="BW48" s="27">
        <f t="shared" si="23"/>
        <v>0</v>
      </c>
      <c r="BX48" s="27">
        <f t="shared" si="23"/>
        <v>0</v>
      </c>
      <c r="BY48" s="27">
        <f t="shared" si="23"/>
        <v>1</v>
      </c>
      <c r="BZ48" s="27">
        <f t="shared" si="23"/>
        <v>0</v>
      </c>
      <c r="CA48" s="27">
        <f t="shared" si="39"/>
        <v>1</v>
      </c>
      <c r="CB48" s="31" t="s">
        <v>40</v>
      </c>
      <c r="CC48" s="27">
        <f t="shared" si="24"/>
        <v>0</v>
      </c>
      <c r="CD48" s="27">
        <f t="shared" si="24"/>
        <v>0</v>
      </c>
      <c r="CE48" s="27">
        <f t="shared" si="24"/>
        <v>1</v>
      </c>
      <c r="CF48" s="27">
        <f t="shared" si="24"/>
        <v>0</v>
      </c>
      <c r="CG48" s="27">
        <f t="shared" si="40"/>
        <v>1</v>
      </c>
      <c r="CH48" s="31" t="s">
        <v>42</v>
      </c>
      <c r="CI48" s="27">
        <f t="shared" si="25"/>
        <v>1</v>
      </c>
      <c r="CJ48" s="27">
        <f t="shared" si="25"/>
        <v>0</v>
      </c>
      <c r="CK48" s="27">
        <f t="shared" si="25"/>
        <v>0</v>
      </c>
      <c r="CL48" s="27">
        <f t="shared" si="25"/>
        <v>0</v>
      </c>
      <c r="CM48" s="27">
        <f t="shared" si="41"/>
        <v>1</v>
      </c>
      <c r="CN48" s="31" t="s">
        <v>40</v>
      </c>
      <c r="CO48" s="27">
        <f t="shared" si="26"/>
        <v>0</v>
      </c>
      <c r="CP48" s="27">
        <f t="shared" si="26"/>
        <v>0</v>
      </c>
      <c r="CQ48" s="27">
        <f t="shared" si="26"/>
        <v>1</v>
      </c>
      <c r="CR48" s="27">
        <f t="shared" si="26"/>
        <v>0</v>
      </c>
      <c r="CS48" s="27">
        <f t="shared" si="42"/>
        <v>1</v>
      </c>
      <c r="CT48" s="31" t="s">
        <v>42</v>
      </c>
      <c r="CU48" s="27">
        <f t="shared" si="27"/>
        <v>1</v>
      </c>
      <c r="CV48" s="27">
        <f t="shared" si="27"/>
        <v>0</v>
      </c>
      <c r="CW48" s="27">
        <f t="shared" si="27"/>
        <v>0</v>
      </c>
      <c r="CX48" s="27">
        <f t="shared" si="27"/>
        <v>0</v>
      </c>
      <c r="CY48" s="27">
        <f t="shared" si="43"/>
        <v>1</v>
      </c>
      <c r="CZ48" s="35" t="s">
        <v>242</v>
      </c>
      <c r="DA48" s="20"/>
      <c r="DB48" s="31" t="s">
        <v>243</v>
      </c>
      <c r="DC48" s="31" t="s">
        <v>244</v>
      </c>
      <c r="DD48" s="31" t="s">
        <v>245</v>
      </c>
      <c r="DF48" s="31" t="s">
        <v>2</v>
      </c>
      <c r="DG48" s="33">
        <v>41996.359027777777</v>
      </c>
      <c r="DH48" s="31" t="s">
        <v>137</v>
      </c>
      <c r="DI48" s="31"/>
      <c r="DJ48" s="31"/>
      <c r="DK48" s="31"/>
      <c r="DL48" s="31"/>
      <c r="DM48" s="31"/>
    </row>
    <row r="49" spans="1:117" x14ac:dyDescent="0.2">
      <c r="A49" s="33">
        <v>42002.985777546295</v>
      </c>
      <c r="B49" s="31" t="s">
        <v>304</v>
      </c>
      <c r="D49" s="31" t="s">
        <v>38</v>
      </c>
      <c r="E49" s="31" t="s">
        <v>305</v>
      </c>
      <c r="F49" s="35" t="s">
        <v>300</v>
      </c>
      <c r="G49" s="31" t="s">
        <v>306</v>
      </c>
      <c r="H49" s="31" t="s">
        <v>42</v>
      </c>
      <c r="I49" s="38">
        <f t="shared" si="9"/>
        <v>1</v>
      </c>
      <c r="J49" s="38">
        <f t="shared" si="10"/>
        <v>0</v>
      </c>
      <c r="K49" s="38">
        <f t="shared" si="11"/>
        <v>0</v>
      </c>
      <c r="L49" s="38">
        <f t="shared" si="12"/>
        <v>0</v>
      </c>
      <c r="M49" s="38">
        <f t="shared" si="28"/>
        <v>1</v>
      </c>
      <c r="N49" s="31" t="s">
        <v>41</v>
      </c>
      <c r="O49" s="38">
        <f t="shared" si="13"/>
        <v>0</v>
      </c>
      <c r="P49" s="38">
        <f t="shared" si="13"/>
        <v>1</v>
      </c>
      <c r="Q49" s="38">
        <f t="shared" si="13"/>
        <v>0</v>
      </c>
      <c r="R49" s="38">
        <f t="shared" si="13"/>
        <v>0</v>
      </c>
      <c r="S49" s="38">
        <f t="shared" si="29"/>
        <v>1</v>
      </c>
      <c r="T49" s="31" t="s">
        <v>40</v>
      </c>
      <c r="U49" s="38">
        <f t="shared" si="14"/>
        <v>0</v>
      </c>
      <c r="V49" s="38">
        <f t="shared" si="14"/>
        <v>0</v>
      </c>
      <c r="W49" s="38">
        <f t="shared" si="14"/>
        <v>1</v>
      </c>
      <c r="X49" s="38">
        <f t="shared" si="14"/>
        <v>0</v>
      </c>
      <c r="Y49" s="38">
        <f t="shared" si="30"/>
        <v>1</v>
      </c>
      <c r="Z49" s="31" t="s">
        <v>40</v>
      </c>
      <c r="AA49" s="38">
        <f t="shared" si="15"/>
        <v>0</v>
      </c>
      <c r="AB49" s="38">
        <f t="shared" si="15"/>
        <v>0</v>
      </c>
      <c r="AC49" s="38">
        <f t="shared" si="15"/>
        <v>1</v>
      </c>
      <c r="AD49" s="38">
        <f t="shared" si="15"/>
        <v>0</v>
      </c>
      <c r="AE49" s="38">
        <f t="shared" si="31"/>
        <v>1</v>
      </c>
      <c r="AF49" s="31" t="s">
        <v>40</v>
      </c>
      <c r="AG49" s="27">
        <f t="shared" si="16"/>
        <v>0</v>
      </c>
      <c r="AH49" s="27">
        <f t="shared" si="16"/>
        <v>0</v>
      </c>
      <c r="AI49" s="27">
        <f t="shared" si="16"/>
        <v>1</v>
      </c>
      <c r="AJ49" s="27">
        <f t="shared" si="16"/>
        <v>0</v>
      </c>
      <c r="AK49" s="27">
        <f t="shared" si="32"/>
        <v>1</v>
      </c>
      <c r="AL49" s="31" t="s">
        <v>41</v>
      </c>
      <c r="AM49" s="27">
        <f t="shared" si="17"/>
        <v>0</v>
      </c>
      <c r="AN49" s="27">
        <f t="shared" si="17"/>
        <v>1</v>
      </c>
      <c r="AO49" s="27">
        <f t="shared" si="17"/>
        <v>0</v>
      </c>
      <c r="AP49" s="27">
        <f t="shared" si="17"/>
        <v>0</v>
      </c>
      <c r="AQ49" s="27">
        <f t="shared" si="33"/>
        <v>1</v>
      </c>
      <c r="AR49" s="31" t="s">
        <v>40</v>
      </c>
      <c r="AS49" s="27">
        <f t="shared" si="18"/>
        <v>0</v>
      </c>
      <c r="AT49" s="27">
        <f t="shared" si="18"/>
        <v>0</v>
      </c>
      <c r="AU49" s="27">
        <f t="shared" si="18"/>
        <v>1</v>
      </c>
      <c r="AV49" s="27">
        <f t="shared" si="18"/>
        <v>0</v>
      </c>
      <c r="AW49" s="27">
        <f t="shared" si="34"/>
        <v>1</v>
      </c>
      <c r="AX49" s="31" t="s">
        <v>40</v>
      </c>
      <c r="AY49" s="27">
        <f t="shared" si="19"/>
        <v>0</v>
      </c>
      <c r="AZ49" s="27">
        <f t="shared" si="19"/>
        <v>0</v>
      </c>
      <c r="BA49" s="27">
        <f t="shared" si="19"/>
        <v>1</v>
      </c>
      <c r="BB49" s="27">
        <f t="shared" si="19"/>
        <v>0</v>
      </c>
      <c r="BC49" s="27">
        <f t="shared" si="35"/>
        <v>1</v>
      </c>
      <c r="BD49" s="31" t="s">
        <v>41</v>
      </c>
      <c r="BE49" s="27">
        <f t="shared" si="20"/>
        <v>0</v>
      </c>
      <c r="BF49" s="27">
        <f t="shared" si="20"/>
        <v>1</v>
      </c>
      <c r="BG49" s="27">
        <f t="shared" si="20"/>
        <v>0</v>
      </c>
      <c r="BH49" s="27">
        <f t="shared" si="20"/>
        <v>0</v>
      </c>
      <c r="BI49" s="27">
        <f t="shared" si="36"/>
        <v>1</v>
      </c>
      <c r="BJ49" s="31" t="s">
        <v>42</v>
      </c>
      <c r="BK49" s="27">
        <f t="shared" si="21"/>
        <v>1</v>
      </c>
      <c r="BL49" s="27">
        <f t="shared" si="21"/>
        <v>0</v>
      </c>
      <c r="BM49" s="27">
        <f t="shared" si="21"/>
        <v>0</v>
      </c>
      <c r="BN49" s="27">
        <f t="shared" si="21"/>
        <v>0</v>
      </c>
      <c r="BO49" s="27">
        <f t="shared" si="37"/>
        <v>1</v>
      </c>
      <c r="BP49" s="31" t="s">
        <v>41</v>
      </c>
      <c r="BQ49" s="27">
        <f t="shared" si="22"/>
        <v>0</v>
      </c>
      <c r="BR49" s="27">
        <f t="shared" si="22"/>
        <v>1</v>
      </c>
      <c r="BS49" s="27">
        <f t="shared" si="22"/>
        <v>0</v>
      </c>
      <c r="BT49" s="27">
        <f t="shared" si="22"/>
        <v>0</v>
      </c>
      <c r="BU49" s="27">
        <f t="shared" si="38"/>
        <v>1</v>
      </c>
      <c r="BV49" s="31" t="s">
        <v>41</v>
      </c>
      <c r="BW49" s="27">
        <f t="shared" si="23"/>
        <v>0</v>
      </c>
      <c r="BX49" s="27">
        <f t="shared" si="23"/>
        <v>1</v>
      </c>
      <c r="BY49" s="27">
        <f t="shared" si="23"/>
        <v>0</v>
      </c>
      <c r="BZ49" s="27">
        <f t="shared" si="23"/>
        <v>0</v>
      </c>
      <c r="CA49" s="27">
        <f t="shared" si="39"/>
        <v>1</v>
      </c>
      <c r="CB49" s="31" t="s">
        <v>41</v>
      </c>
      <c r="CC49" s="27">
        <f t="shared" si="24"/>
        <v>0</v>
      </c>
      <c r="CD49" s="27">
        <f t="shared" si="24"/>
        <v>1</v>
      </c>
      <c r="CE49" s="27">
        <f t="shared" si="24"/>
        <v>0</v>
      </c>
      <c r="CF49" s="27">
        <f t="shared" si="24"/>
        <v>0</v>
      </c>
      <c r="CG49" s="27">
        <f t="shared" si="40"/>
        <v>1</v>
      </c>
      <c r="CH49" s="31" t="s">
        <v>40</v>
      </c>
      <c r="CI49" s="27">
        <f t="shared" si="25"/>
        <v>0</v>
      </c>
      <c r="CJ49" s="27">
        <f t="shared" si="25"/>
        <v>0</v>
      </c>
      <c r="CK49" s="27">
        <f t="shared" si="25"/>
        <v>1</v>
      </c>
      <c r="CL49" s="27">
        <f t="shared" si="25"/>
        <v>0</v>
      </c>
      <c r="CM49" s="27">
        <f t="shared" si="41"/>
        <v>1</v>
      </c>
      <c r="CN49" s="31" t="s">
        <v>40</v>
      </c>
      <c r="CO49" s="27">
        <f t="shared" si="26"/>
        <v>0</v>
      </c>
      <c r="CP49" s="27">
        <f t="shared" si="26"/>
        <v>0</v>
      </c>
      <c r="CQ49" s="27">
        <f t="shared" si="26"/>
        <v>1</v>
      </c>
      <c r="CR49" s="27">
        <f t="shared" si="26"/>
        <v>0</v>
      </c>
      <c r="CS49" s="27">
        <f t="shared" si="42"/>
        <v>1</v>
      </c>
      <c r="CT49" s="31" t="s">
        <v>41</v>
      </c>
      <c r="CU49" s="27">
        <f t="shared" si="27"/>
        <v>0</v>
      </c>
      <c r="CV49" s="27">
        <f t="shared" si="27"/>
        <v>1</v>
      </c>
      <c r="CW49" s="27">
        <f t="shared" si="27"/>
        <v>0</v>
      </c>
      <c r="CX49" s="27">
        <f t="shared" si="27"/>
        <v>0</v>
      </c>
      <c r="CY49" s="27">
        <f t="shared" si="43"/>
        <v>1</v>
      </c>
      <c r="DB49" s="20"/>
      <c r="DC49" s="20"/>
      <c r="DD49" s="20"/>
      <c r="DF49" s="31" t="s">
        <v>2</v>
      </c>
      <c r="DG49" s="33">
        <v>41996.038194444445</v>
      </c>
      <c r="DH49" s="31" t="s">
        <v>137</v>
      </c>
      <c r="DI49" s="31"/>
      <c r="DJ49" s="31"/>
      <c r="DK49" s="31"/>
      <c r="DL49" s="31"/>
      <c r="DM49" s="31"/>
    </row>
    <row r="50" spans="1:117" x14ac:dyDescent="0.2">
      <c r="A50" s="33">
        <v>42002.926923483799</v>
      </c>
      <c r="B50" s="31" t="s">
        <v>96</v>
      </c>
      <c r="D50" s="31" t="s">
        <v>38</v>
      </c>
      <c r="E50" s="31" t="s">
        <v>97</v>
      </c>
      <c r="F50" s="35" t="s">
        <v>198</v>
      </c>
      <c r="G50" s="20"/>
      <c r="H50" s="31" t="s">
        <v>41</v>
      </c>
      <c r="I50" s="38">
        <f t="shared" si="9"/>
        <v>0</v>
      </c>
      <c r="J50" s="38">
        <f t="shared" si="10"/>
        <v>1</v>
      </c>
      <c r="K50" s="38">
        <f t="shared" si="11"/>
        <v>0</v>
      </c>
      <c r="L50" s="38">
        <f t="shared" si="12"/>
        <v>0</v>
      </c>
      <c r="M50" s="38">
        <f t="shared" si="28"/>
        <v>1</v>
      </c>
      <c r="N50" s="31" t="s">
        <v>41</v>
      </c>
      <c r="O50" s="38">
        <f t="shared" si="13"/>
        <v>0</v>
      </c>
      <c r="P50" s="38">
        <f t="shared" si="13"/>
        <v>1</v>
      </c>
      <c r="Q50" s="38">
        <f t="shared" si="13"/>
        <v>0</v>
      </c>
      <c r="R50" s="38">
        <f t="shared" si="13"/>
        <v>0</v>
      </c>
      <c r="S50" s="38">
        <f t="shared" si="29"/>
        <v>1</v>
      </c>
      <c r="T50" s="31" t="s">
        <v>42</v>
      </c>
      <c r="U50" s="38">
        <f t="shared" si="14"/>
        <v>1</v>
      </c>
      <c r="V50" s="38">
        <f t="shared" si="14"/>
        <v>0</v>
      </c>
      <c r="W50" s="38">
        <f t="shared" si="14"/>
        <v>0</v>
      </c>
      <c r="X50" s="38">
        <f t="shared" si="14"/>
        <v>0</v>
      </c>
      <c r="Y50" s="38">
        <f t="shared" si="30"/>
        <v>1</v>
      </c>
      <c r="Z50" s="31" t="s">
        <v>42</v>
      </c>
      <c r="AA50" s="38">
        <f t="shared" si="15"/>
        <v>1</v>
      </c>
      <c r="AB50" s="38">
        <f t="shared" si="15"/>
        <v>0</v>
      </c>
      <c r="AC50" s="38">
        <f t="shared" si="15"/>
        <v>0</v>
      </c>
      <c r="AD50" s="38">
        <f t="shared" si="15"/>
        <v>0</v>
      </c>
      <c r="AE50" s="38">
        <f t="shared" si="31"/>
        <v>1</v>
      </c>
      <c r="AF50" s="31" t="s">
        <v>42</v>
      </c>
      <c r="AG50" s="27">
        <f t="shared" si="16"/>
        <v>1</v>
      </c>
      <c r="AH50" s="27">
        <f t="shared" si="16"/>
        <v>0</v>
      </c>
      <c r="AI50" s="27">
        <f t="shared" si="16"/>
        <v>0</v>
      </c>
      <c r="AJ50" s="27">
        <f t="shared" si="16"/>
        <v>0</v>
      </c>
      <c r="AK50" s="27">
        <f t="shared" si="32"/>
        <v>1</v>
      </c>
      <c r="AL50" s="31" t="s">
        <v>41</v>
      </c>
      <c r="AM50" s="27">
        <f t="shared" si="17"/>
        <v>0</v>
      </c>
      <c r="AN50" s="27">
        <f t="shared" si="17"/>
        <v>1</v>
      </c>
      <c r="AO50" s="27">
        <f t="shared" si="17"/>
        <v>0</v>
      </c>
      <c r="AP50" s="27">
        <f t="shared" si="17"/>
        <v>0</v>
      </c>
      <c r="AQ50" s="27">
        <f t="shared" si="33"/>
        <v>1</v>
      </c>
      <c r="AR50" s="31" t="s">
        <v>40</v>
      </c>
      <c r="AS50" s="27">
        <f t="shared" si="18"/>
        <v>0</v>
      </c>
      <c r="AT50" s="27">
        <f t="shared" si="18"/>
        <v>0</v>
      </c>
      <c r="AU50" s="27">
        <f t="shared" si="18"/>
        <v>1</v>
      </c>
      <c r="AV50" s="27">
        <f t="shared" si="18"/>
        <v>0</v>
      </c>
      <c r="AW50" s="27">
        <f t="shared" si="34"/>
        <v>1</v>
      </c>
      <c r="AX50" s="31" t="s">
        <v>42</v>
      </c>
      <c r="AY50" s="27">
        <f t="shared" si="19"/>
        <v>1</v>
      </c>
      <c r="AZ50" s="27">
        <f t="shared" si="19"/>
        <v>0</v>
      </c>
      <c r="BA50" s="27">
        <f t="shared" si="19"/>
        <v>0</v>
      </c>
      <c r="BB50" s="27">
        <f t="shared" si="19"/>
        <v>0</v>
      </c>
      <c r="BC50" s="27">
        <f t="shared" si="35"/>
        <v>1</v>
      </c>
      <c r="BD50" s="31" t="s">
        <v>42</v>
      </c>
      <c r="BE50" s="27">
        <f t="shared" si="20"/>
        <v>1</v>
      </c>
      <c r="BF50" s="27">
        <f t="shared" si="20"/>
        <v>0</v>
      </c>
      <c r="BG50" s="27">
        <f t="shared" si="20"/>
        <v>0</v>
      </c>
      <c r="BH50" s="27">
        <f t="shared" si="20"/>
        <v>0</v>
      </c>
      <c r="BI50" s="27">
        <f t="shared" si="36"/>
        <v>1</v>
      </c>
      <c r="BJ50" s="31" t="s">
        <v>42</v>
      </c>
      <c r="BK50" s="27">
        <f t="shared" si="21"/>
        <v>1</v>
      </c>
      <c r="BL50" s="27">
        <f t="shared" si="21"/>
        <v>0</v>
      </c>
      <c r="BM50" s="27">
        <f t="shared" si="21"/>
        <v>0</v>
      </c>
      <c r="BN50" s="27">
        <f t="shared" si="21"/>
        <v>0</v>
      </c>
      <c r="BO50" s="27">
        <f t="shared" si="37"/>
        <v>1</v>
      </c>
      <c r="BP50" s="31" t="s">
        <v>42</v>
      </c>
      <c r="BQ50" s="27">
        <f t="shared" si="22"/>
        <v>1</v>
      </c>
      <c r="BR50" s="27">
        <f t="shared" si="22"/>
        <v>0</v>
      </c>
      <c r="BS50" s="27">
        <f t="shared" si="22"/>
        <v>0</v>
      </c>
      <c r="BT50" s="27">
        <f t="shared" si="22"/>
        <v>0</v>
      </c>
      <c r="BU50" s="27">
        <f t="shared" si="38"/>
        <v>1</v>
      </c>
      <c r="BV50" s="31" t="s">
        <v>42</v>
      </c>
      <c r="BW50" s="27">
        <f t="shared" si="23"/>
        <v>1</v>
      </c>
      <c r="BX50" s="27">
        <f t="shared" si="23"/>
        <v>0</v>
      </c>
      <c r="BY50" s="27">
        <f t="shared" si="23"/>
        <v>0</v>
      </c>
      <c r="BZ50" s="27">
        <f t="shared" si="23"/>
        <v>0</v>
      </c>
      <c r="CA50" s="27">
        <f t="shared" si="39"/>
        <v>1</v>
      </c>
      <c r="CB50" s="31" t="s">
        <v>40</v>
      </c>
      <c r="CC50" s="27">
        <f t="shared" si="24"/>
        <v>0</v>
      </c>
      <c r="CD50" s="27">
        <f t="shared" si="24"/>
        <v>0</v>
      </c>
      <c r="CE50" s="27">
        <f t="shared" si="24"/>
        <v>1</v>
      </c>
      <c r="CF50" s="27">
        <f t="shared" si="24"/>
        <v>0</v>
      </c>
      <c r="CG50" s="27">
        <f t="shared" si="40"/>
        <v>1</v>
      </c>
      <c r="CH50" s="31" t="s">
        <v>40</v>
      </c>
      <c r="CI50" s="27">
        <f t="shared" si="25"/>
        <v>0</v>
      </c>
      <c r="CJ50" s="27">
        <f t="shared" si="25"/>
        <v>0</v>
      </c>
      <c r="CK50" s="27">
        <f t="shared" si="25"/>
        <v>1</v>
      </c>
      <c r="CL50" s="27">
        <f t="shared" si="25"/>
        <v>0</v>
      </c>
      <c r="CM50" s="27">
        <f t="shared" si="41"/>
        <v>1</v>
      </c>
      <c r="CN50" s="31" t="s">
        <v>42</v>
      </c>
      <c r="CO50" s="27">
        <f t="shared" si="26"/>
        <v>1</v>
      </c>
      <c r="CP50" s="27">
        <f t="shared" si="26"/>
        <v>0</v>
      </c>
      <c r="CQ50" s="27">
        <f t="shared" si="26"/>
        <v>0</v>
      </c>
      <c r="CR50" s="27">
        <f t="shared" si="26"/>
        <v>0</v>
      </c>
      <c r="CS50" s="27">
        <f t="shared" si="42"/>
        <v>1</v>
      </c>
      <c r="CT50" s="31" t="s">
        <v>41</v>
      </c>
      <c r="CU50" s="27">
        <f t="shared" si="27"/>
        <v>0</v>
      </c>
      <c r="CV50" s="27">
        <f t="shared" si="27"/>
        <v>1</v>
      </c>
      <c r="CW50" s="27">
        <f t="shared" si="27"/>
        <v>0</v>
      </c>
      <c r="CX50" s="27">
        <f t="shared" si="27"/>
        <v>0</v>
      </c>
      <c r="CY50" s="27">
        <f t="shared" si="43"/>
        <v>1</v>
      </c>
      <c r="CZ50" s="20"/>
      <c r="DA50" s="20"/>
      <c r="DB50" s="20"/>
      <c r="DC50" s="20"/>
      <c r="DF50" s="31" t="s">
        <v>2</v>
      </c>
      <c r="DG50" s="33">
        <v>41995.229861111111</v>
      </c>
      <c r="DH50" s="31" t="s">
        <v>137</v>
      </c>
      <c r="DI50" s="31"/>
      <c r="DJ50" s="31"/>
      <c r="DK50" s="31"/>
      <c r="DL50" s="31"/>
      <c r="DM50" s="31"/>
    </row>
    <row r="51" spans="1:117" x14ac:dyDescent="0.2">
      <c r="A51" s="33">
        <v>42001.450311909713</v>
      </c>
      <c r="B51" s="31" t="s">
        <v>272</v>
      </c>
      <c r="D51" s="31" t="s">
        <v>3</v>
      </c>
      <c r="E51" s="20"/>
      <c r="G51" s="35" t="s">
        <v>135</v>
      </c>
      <c r="H51" s="31" t="s">
        <v>40</v>
      </c>
      <c r="I51" s="38">
        <f t="shared" si="9"/>
        <v>0</v>
      </c>
      <c r="J51" s="38">
        <f t="shared" si="10"/>
        <v>0</v>
      </c>
      <c r="K51" s="38">
        <f t="shared" si="11"/>
        <v>1</v>
      </c>
      <c r="L51" s="38">
        <f t="shared" si="12"/>
        <v>0</v>
      </c>
      <c r="M51" s="38">
        <f t="shared" si="28"/>
        <v>1</v>
      </c>
      <c r="N51" s="31" t="s">
        <v>41</v>
      </c>
      <c r="O51" s="38">
        <f t="shared" si="13"/>
        <v>0</v>
      </c>
      <c r="P51" s="38">
        <f t="shared" si="13"/>
        <v>1</v>
      </c>
      <c r="Q51" s="38">
        <f t="shared" si="13"/>
        <v>0</v>
      </c>
      <c r="R51" s="38">
        <f t="shared" si="13"/>
        <v>0</v>
      </c>
      <c r="S51" s="38">
        <f t="shared" si="29"/>
        <v>1</v>
      </c>
      <c r="T51" s="31" t="s">
        <v>40</v>
      </c>
      <c r="U51" s="38">
        <f t="shared" si="14"/>
        <v>0</v>
      </c>
      <c r="V51" s="38">
        <f t="shared" si="14"/>
        <v>0</v>
      </c>
      <c r="W51" s="38">
        <f t="shared" si="14"/>
        <v>1</v>
      </c>
      <c r="X51" s="38">
        <f t="shared" si="14"/>
        <v>0</v>
      </c>
      <c r="Y51" s="38">
        <f t="shared" si="30"/>
        <v>1</v>
      </c>
      <c r="Z51" s="31" t="s">
        <v>40</v>
      </c>
      <c r="AA51" s="38">
        <f t="shared" si="15"/>
        <v>0</v>
      </c>
      <c r="AB51" s="38">
        <f t="shared" si="15"/>
        <v>0</v>
      </c>
      <c r="AC51" s="38">
        <f t="shared" si="15"/>
        <v>1</v>
      </c>
      <c r="AD51" s="38">
        <f t="shared" si="15"/>
        <v>0</v>
      </c>
      <c r="AE51" s="38">
        <f t="shared" si="31"/>
        <v>1</v>
      </c>
      <c r="AF51" s="31" t="s">
        <v>40</v>
      </c>
      <c r="AG51" s="27">
        <f t="shared" si="16"/>
        <v>0</v>
      </c>
      <c r="AH51" s="27">
        <f t="shared" si="16"/>
        <v>0</v>
      </c>
      <c r="AI51" s="27">
        <f t="shared" si="16"/>
        <v>1</v>
      </c>
      <c r="AJ51" s="27">
        <f t="shared" si="16"/>
        <v>0</v>
      </c>
      <c r="AK51" s="27">
        <f t="shared" si="32"/>
        <v>1</v>
      </c>
      <c r="AL51" s="31" t="s">
        <v>40</v>
      </c>
      <c r="AM51" s="27">
        <f t="shared" si="17"/>
        <v>0</v>
      </c>
      <c r="AN51" s="27">
        <f t="shared" si="17"/>
        <v>0</v>
      </c>
      <c r="AO51" s="27">
        <f t="shared" si="17"/>
        <v>1</v>
      </c>
      <c r="AP51" s="27">
        <f t="shared" si="17"/>
        <v>0</v>
      </c>
      <c r="AQ51" s="27">
        <f t="shared" si="33"/>
        <v>1</v>
      </c>
      <c r="AR51" s="31" t="s">
        <v>40</v>
      </c>
      <c r="AS51" s="27">
        <f t="shared" si="18"/>
        <v>0</v>
      </c>
      <c r="AT51" s="27">
        <f t="shared" si="18"/>
        <v>0</v>
      </c>
      <c r="AU51" s="27">
        <f t="shared" si="18"/>
        <v>1</v>
      </c>
      <c r="AV51" s="27">
        <f t="shared" si="18"/>
        <v>0</v>
      </c>
      <c r="AW51" s="27">
        <f t="shared" si="34"/>
        <v>1</v>
      </c>
      <c r="AX51" s="31" t="s">
        <v>40</v>
      </c>
      <c r="AY51" s="27">
        <f t="shared" si="19"/>
        <v>0</v>
      </c>
      <c r="AZ51" s="27">
        <f t="shared" si="19"/>
        <v>0</v>
      </c>
      <c r="BA51" s="27">
        <f t="shared" si="19"/>
        <v>1</v>
      </c>
      <c r="BB51" s="27">
        <f t="shared" si="19"/>
        <v>0</v>
      </c>
      <c r="BC51" s="27">
        <f t="shared" si="35"/>
        <v>1</v>
      </c>
      <c r="BD51" s="31" t="s">
        <v>40</v>
      </c>
      <c r="BE51" s="27">
        <f t="shared" si="20"/>
        <v>0</v>
      </c>
      <c r="BF51" s="27">
        <f t="shared" si="20"/>
        <v>0</v>
      </c>
      <c r="BG51" s="27">
        <f t="shared" si="20"/>
        <v>1</v>
      </c>
      <c r="BH51" s="27">
        <f t="shared" si="20"/>
        <v>0</v>
      </c>
      <c r="BI51" s="27">
        <f t="shared" si="36"/>
        <v>1</v>
      </c>
      <c r="BJ51" s="31" t="s">
        <v>42</v>
      </c>
      <c r="BK51" s="27">
        <f t="shared" si="21"/>
        <v>1</v>
      </c>
      <c r="BL51" s="27">
        <f t="shared" si="21"/>
        <v>0</v>
      </c>
      <c r="BM51" s="27">
        <f t="shared" si="21"/>
        <v>0</v>
      </c>
      <c r="BN51" s="27">
        <f t="shared" si="21"/>
        <v>0</v>
      </c>
      <c r="BO51" s="27">
        <f t="shared" si="37"/>
        <v>1</v>
      </c>
      <c r="BP51" s="31" t="s">
        <v>42</v>
      </c>
      <c r="BQ51" s="27">
        <f t="shared" si="22"/>
        <v>1</v>
      </c>
      <c r="BR51" s="27">
        <f t="shared" si="22"/>
        <v>0</v>
      </c>
      <c r="BS51" s="27">
        <f t="shared" si="22"/>
        <v>0</v>
      </c>
      <c r="BT51" s="27">
        <f t="shared" si="22"/>
        <v>0</v>
      </c>
      <c r="BU51" s="27">
        <f t="shared" si="38"/>
        <v>1</v>
      </c>
      <c r="BV51" s="31" t="s">
        <v>42</v>
      </c>
      <c r="BW51" s="27">
        <f t="shared" si="23"/>
        <v>1</v>
      </c>
      <c r="BX51" s="27">
        <f t="shared" si="23"/>
        <v>0</v>
      </c>
      <c r="BY51" s="27">
        <f t="shared" si="23"/>
        <v>0</v>
      </c>
      <c r="BZ51" s="27">
        <f t="shared" si="23"/>
        <v>0</v>
      </c>
      <c r="CA51" s="27">
        <f t="shared" si="39"/>
        <v>1</v>
      </c>
      <c r="CB51" s="31" t="s">
        <v>40</v>
      </c>
      <c r="CC51" s="27">
        <f t="shared" si="24"/>
        <v>0</v>
      </c>
      <c r="CD51" s="27">
        <f t="shared" si="24"/>
        <v>0</v>
      </c>
      <c r="CE51" s="27">
        <f t="shared" si="24"/>
        <v>1</v>
      </c>
      <c r="CF51" s="27">
        <f t="shared" si="24"/>
        <v>0</v>
      </c>
      <c r="CG51" s="27">
        <f t="shared" si="40"/>
        <v>1</v>
      </c>
      <c r="CH51" s="31" t="s">
        <v>40</v>
      </c>
      <c r="CI51" s="27">
        <f t="shared" si="25"/>
        <v>0</v>
      </c>
      <c r="CJ51" s="27">
        <f t="shared" si="25"/>
        <v>0</v>
      </c>
      <c r="CK51" s="27">
        <f t="shared" si="25"/>
        <v>1</v>
      </c>
      <c r="CL51" s="27">
        <f t="shared" si="25"/>
        <v>0</v>
      </c>
      <c r="CM51" s="27">
        <f t="shared" si="41"/>
        <v>1</v>
      </c>
      <c r="CN51" s="31" t="s">
        <v>40</v>
      </c>
      <c r="CO51" s="27">
        <f t="shared" si="26"/>
        <v>0</v>
      </c>
      <c r="CP51" s="27">
        <f t="shared" si="26"/>
        <v>0</v>
      </c>
      <c r="CQ51" s="27">
        <f t="shared" si="26"/>
        <v>1</v>
      </c>
      <c r="CR51" s="27">
        <f t="shared" si="26"/>
        <v>0</v>
      </c>
      <c r="CS51" s="27">
        <f t="shared" si="42"/>
        <v>1</v>
      </c>
      <c r="CT51" s="31" t="s">
        <v>40</v>
      </c>
      <c r="CU51" s="27">
        <f t="shared" si="27"/>
        <v>0</v>
      </c>
      <c r="CV51" s="27">
        <f t="shared" si="27"/>
        <v>0</v>
      </c>
      <c r="CW51" s="27">
        <f t="shared" si="27"/>
        <v>1</v>
      </c>
      <c r="CX51" s="27">
        <f t="shared" si="27"/>
        <v>0</v>
      </c>
      <c r="CY51" s="27">
        <f t="shared" si="43"/>
        <v>1</v>
      </c>
      <c r="CZ51" s="35" t="s">
        <v>171</v>
      </c>
      <c r="DA51" s="31" t="s">
        <v>172</v>
      </c>
      <c r="DB51" s="31" t="s">
        <v>173</v>
      </c>
      <c r="DC51" s="31" t="s">
        <v>174</v>
      </c>
      <c r="DD51" s="31" t="s">
        <v>175</v>
      </c>
      <c r="DF51" s="31" t="s">
        <v>2</v>
      </c>
      <c r="DG51" s="33">
        <v>41995.099305555559</v>
      </c>
      <c r="DH51" s="31" t="s">
        <v>137</v>
      </c>
      <c r="DI51" s="31"/>
      <c r="DJ51" s="31"/>
      <c r="DK51" s="31"/>
      <c r="DL51" s="31"/>
      <c r="DM51" s="31"/>
    </row>
    <row r="52" spans="1:117" x14ac:dyDescent="0.2">
      <c r="A52" s="33"/>
      <c r="B52" s="31" t="s">
        <v>269</v>
      </c>
      <c r="D52" s="31" t="s">
        <v>3</v>
      </c>
      <c r="E52" s="20"/>
      <c r="G52" s="31" t="s">
        <v>270</v>
      </c>
      <c r="H52" s="31" t="s">
        <v>40</v>
      </c>
      <c r="I52" s="38">
        <f t="shared" si="9"/>
        <v>0</v>
      </c>
      <c r="J52" s="38">
        <f t="shared" si="10"/>
        <v>0</v>
      </c>
      <c r="K52" s="38">
        <f t="shared" si="11"/>
        <v>1</v>
      </c>
      <c r="L52" s="38">
        <f t="shared" si="12"/>
        <v>0</v>
      </c>
      <c r="M52" s="38">
        <f t="shared" si="28"/>
        <v>1</v>
      </c>
      <c r="N52" s="31" t="s">
        <v>40</v>
      </c>
      <c r="O52" s="38">
        <f t="shared" si="13"/>
        <v>0</v>
      </c>
      <c r="P52" s="38">
        <f t="shared" si="13"/>
        <v>0</v>
      </c>
      <c r="Q52" s="38">
        <f t="shared" si="13"/>
        <v>1</v>
      </c>
      <c r="R52" s="38">
        <f t="shared" si="13"/>
        <v>0</v>
      </c>
      <c r="S52" s="38">
        <f t="shared" si="29"/>
        <v>1</v>
      </c>
      <c r="T52" s="31" t="s">
        <v>40</v>
      </c>
      <c r="U52" s="38">
        <f t="shared" si="14"/>
        <v>0</v>
      </c>
      <c r="V52" s="38">
        <f t="shared" si="14"/>
        <v>0</v>
      </c>
      <c r="W52" s="38">
        <f t="shared" si="14"/>
        <v>1</v>
      </c>
      <c r="X52" s="38">
        <f t="shared" si="14"/>
        <v>0</v>
      </c>
      <c r="Y52" s="38">
        <f t="shared" si="30"/>
        <v>1</v>
      </c>
      <c r="Z52" s="31" t="s">
        <v>40</v>
      </c>
      <c r="AA52" s="38">
        <f t="shared" si="15"/>
        <v>0</v>
      </c>
      <c r="AB52" s="38">
        <f t="shared" si="15"/>
        <v>0</v>
      </c>
      <c r="AC52" s="38">
        <f t="shared" si="15"/>
        <v>1</v>
      </c>
      <c r="AD52" s="38">
        <f t="shared" si="15"/>
        <v>0</v>
      </c>
      <c r="AE52" s="38">
        <f t="shared" si="31"/>
        <v>1</v>
      </c>
      <c r="AF52" s="31" t="s">
        <v>40</v>
      </c>
      <c r="AG52" s="27">
        <f t="shared" si="16"/>
        <v>0</v>
      </c>
      <c r="AH52" s="27">
        <f t="shared" si="16"/>
        <v>0</v>
      </c>
      <c r="AI52" s="27">
        <f t="shared" si="16"/>
        <v>1</v>
      </c>
      <c r="AJ52" s="27">
        <f t="shared" si="16"/>
        <v>0</v>
      </c>
      <c r="AK52" s="27">
        <f t="shared" si="32"/>
        <v>1</v>
      </c>
      <c r="AL52" s="31" t="s">
        <v>40</v>
      </c>
      <c r="AM52" s="27">
        <f t="shared" si="17"/>
        <v>0</v>
      </c>
      <c r="AN52" s="27">
        <f t="shared" si="17"/>
        <v>0</v>
      </c>
      <c r="AO52" s="27">
        <f t="shared" si="17"/>
        <v>1</v>
      </c>
      <c r="AP52" s="27">
        <f t="shared" si="17"/>
        <v>0</v>
      </c>
      <c r="AQ52" s="27">
        <f t="shared" si="33"/>
        <v>1</v>
      </c>
      <c r="AR52" s="31" t="s">
        <v>40</v>
      </c>
      <c r="AS52" s="27">
        <f t="shared" si="18"/>
        <v>0</v>
      </c>
      <c r="AT52" s="27">
        <f t="shared" si="18"/>
        <v>0</v>
      </c>
      <c r="AU52" s="27">
        <f t="shared" si="18"/>
        <v>1</v>
      </c>
      <c r="AV52" s="27">
        <f t="shared" si="18"/>
        <v>0</v>
      </c>
      <c r="AW52" s="27">
        <f t="shared" si="34"/>
        <v>1</v>
      </c>
      <c r="AX52" s="31" t="s">
        <v>40</v>
      </c>
      <c r="AY52" s="27">
        <f t="shared" si="19"/>
        <v>0</v>
      </c>
      <c r="AZ52" s="27">
        <f t="shared" si="19"/>
        <v>0</v>
      </c>
      <c r="BA52" s="27">
        <f t="shared" si="19"/>
        <v>1</v>
      </c>
      <c r="BB52" s="27">
        <f t="shared" si="19"/>
        <v>0</v>
      </c>
      <c r="BC52" s="27">
        <f t="shared" si="35"/>
        <v>1</v>
      </c>
      <c r="BD52" s="31" t="s">
        <v>40</v>
      </c>
      <c r="BE52" s="27">
        <f t="shared" si="20"/>
        <v>0</v>
      </c>
      <c r="BF52" s="27">
        <f t="shared" si="20"/>
        <v>0</v>
      </c>
      <c r="BG52" s="27">
        <f t="shared" si="20"/>
        <v>1</v>
      </c>
      <c r="BH52" s="27">
        <f t="shared" si="20"/>
        <v>0</v>
      </c>
      <c r="BI52" s="27">
        <f t="shared" si="36"/>
        <v>1</v>
      </c>
      <c r="BJ52" s="31" t="s">
        <v>40</v>
      </c>
      <c r="BK52" s="27">
        <f t="shared" si="21"/>
        <v>0</v>
      </c>
      <c r="BL52" s="27">
        <f t="shared" si="21"/>
        <v>0</v>
      </c>
      <c r="BM52" s="27">
        <f t="shared" si="21"/>
        <v>1</v>
      </c>
      <c r="BN52" s="27">
        <f t="shared" si="21"/>
        <v>0</v>
      </c>
      <c r="BO52" s="27">
        <f t="shared" si="37"/>
        <v>1</v>
      </c>
      <c r="BP52" s="31" t="s">
        <v>40</v>
      </c>
      <c r="BQ52" s="27">
        <f t="shared" si="22"/>
        <v>0</v>
      </c>
      <c r="BR52" s="27">
        <f t="shared" si="22"/>
        <v>0</v>
      </c>
      <c r="BS52" s="27">
        <f t="shared" si="22"/>
        <v>1</v>
      </c>
      <c r="BT52" s="27">
        <f t="shared" si="22"/>
        <v>0</v>
      </c>
      <c r="BU52" s="27">
        <f t="shared" si="38"/>
        <v>1</v>
      </c>
      <c r="BV52" s="31" t="s">
        <v>40</v>
      </c>
      <c r="BW52" s="27">
        <f t="shared" si="23"/>
        <v>0</v>
      </c>
      <c r="BX52" s="27">
        <f t="shared" si="23"/>
        <v>0</v>
      </c>
      <c r="BY52" s="27">
        <f t="shared" si="23"/>
        <v>1</v>
      </c>
      <c r="BZ52" s="27">
        <f t="shared" si="23"/>
        <v>0</v>
      </c>
      <c r="CA52" s="27">
        <f t="shared" si="39"/>
        <v>1</v>
      </c>
      <c r="CB52" s="31" t="s">
        <v>40</v>
      </c>
      <c r="CC52" s="27">
        <f t="shared" si="24"/>
        <v>0</v>
      </c>
      <c r="CD52" s="27">
        <f t="shared" si="24"/>
        <v>0</v>
      </c>
      <c r="CE52" s="27">
        <f t="shared" si="24"/>
        <v>1</v>
      </c>
      <c r="CF52" s="27">
        <f t="shared" si="24"/>
        <v>0</v>
      </c>
      <c r="CG52" s="27">
        <f t="shared" si="40"/>
        <v>1</v>
      </c>
      <c r="CH52" s="31" t="s">
        <v>40</v>
      </c>
      <c r="CI52" s="27">
        <f t="shared" si="25"/>
        <v>0</v>
      </c>
      <c r="CJ52" s="27">
        <f t="shared" si="25"/>
        <v>0</v>
      </c>
      <c r="CK52" s="27">
        <f t="shared" si="25"/>
        <v>1</v>
      </c>
      <c r="CL52" s="27">
        <f t="shared" si="25"/>
        <v>0</v>
      </c>
      <c r="CM52" s="27">
        <f t="shared" si="41"/>
        <v>1</v>
      </c>
      <c r="CN52" s="31" t="s">
        <v>40</v>
      </c>
      <c r="CO52" s="27">
        <f t="shared" si="26"/>
        <v>0</v>
      </c>
      <c r="CP52" s="27">
        <f t="shared" si="26"/>
        <v>0</v>
      </c>
      <c r="CQ52" s="27">
        <f t="shared" si="26"/>
        <v>1</v>
      </c>
      <c r="CR52" s="27">
        <f t="shared" si="26"/>
        <v>0</v>
      </c>
      <c r="CS52" s="27">
        <f t="shared" si="42"/>
        <v>1</v>
      </c>
      <c r="CT52" s="31" t="s">
        <v>40</v>
      </c>
      <c r="CU52" s="27">
        <f t="shared" si="27"/>
        <v>0</v>
      </c>
      <c r="CV52" s="27">
        <f t="shared" si="27"/>
        <v>0</v>
      </c>
      <c r="CW52" s="27">
        <f t="shared" si="27"/>
        <v>1</v>
      </c>
      <c r="CX52" s="27">
        <f t="shared" si="27"/>
        <v>0</v>
      </c>
      <c r="CY52" s="27">
        <f t="shared" si="43"/>
        <v>1</v>
      </c>
      <c r="CZ52" s="31"/>
      <c r="DA52" s="31"/>
      <c r="DB52" s="31"/>
      <c r="DC52" s="31"/>
      <c r="DD52" s="31"/>
      <c r="DF52" s="31"/>
      <c r="DG52" s="33"/>
      <c r="DH52" s="31"/>
      <c r="DI52" s="31"/>
      <c r="DJ52" s="31"/>
      <c r="DK52" s="31"/>
      <c r="DL52" s="31"/>
      <c r="DM52" s="31"/>
    </row>
    <row r="53" spans="1:117" x14ac:dyDescent="0.2">
      <c r="A53" s="33">
        <v>42002.437023668987</v>
      </c>
      <c r="B53" s="31" t="s">
        <v>246</v>
      </c>
      <c r="D53" s="31" t="s">
        <v>38</v>
      </c>
      <c r="E53" s="35" t="s">
        <v>247</v>
      </c>
      <c r="G53" s="35" t="s">
        <v>248</v>
      </c>
      <c r="H53" s="31" t="s">
        <v>40</v>
      </c>
      <c r="I53" s="38">
        <f t="shared" si="9"/>
        <v>0</v>
      </c>
      <c r="J53" s="38">
        <f t="shared" si="10"/>
        <v>0</v>
      </c>
      <c r="K53" s="38">
        <f t="shared" si="11"/>
        <v>1</v>
      </c>
      <c r="L53" s="38">
        <f t="shared" si="12"/>
        <v>0</v>
      </c>
      <c r="M53" s="38">
        <f t="shared" si="28"/>
        <v>1</v>
      </c>
      <c r="N53" s="31" t="s">
        <v>41</v>
      </c>
      <c r="O53" s="38">
        <f t="shared" si="13"/>
        <v>0</v>
      </c>
      <c r="P53" s="38">
        <f t="shared" si="13"/>
        <v>1</v>
      </c>
      <c r="Q53" s="38">
        <f t="shared" si="13"/>
        <v>0</v>
      </c>
      <c r="R53" s="38">
        <f t="shared" si="13"/>
        <v>0</v>
      </c>
      <c r="S53" s="38">
        <f t="shared" si="29"/>
        <v>1</v>
      </c>
      <c r="T53" s="31" t="s">
        <v>40</v>
      </c>
      <c r="U53" s="38">
        <f t="shared" si="14"/>
        <v>0</v>
      </c>
      <c r="V53" s="38">
        <f t="shared" si="14"/>
        <v>0</v>
      </c>
      <c r="W53" s="38">
        <f t="shared" si="14"/>
        <v>1</v>
      </c>
      <c r="X53" s="38">
        <f t="shared" si="14"/>
        <v>0</v>
      </c>
      <c r="Y53" s="38">
        <f t="shared" si="30"/>
        <v>1</v>
      </c>
      <c r="Z53" s="31" t="s">
        <v>42</v>
      </c>
      <c r="AA53" s="38">
        <f t="shared" si="15"/>
        <v>1</v>
      </c>
      <c r="AB53" s="38">
        <f t="shared" si="15"/>
        <v>0</v>
      </c>
      <c r="AC53" s="38">
        <f t="shared" si="15"/>
        <v>0</v>
      </c>
      <c r="AD53" s="38">
        <f t="shared" si="15"/>
        <v>0</v>
      </c>
      <c r="AE53" s="38">
        <f t="shared" si="31"/>
        <v>1</v>
      </c>
      <c r="AF53" s="31" t="s">
        <v>42</v>
      </c>
      <c r="AG53" s="27">
        <f t="shared" si="16"/>
        <v>1</v>
      </c>
      <c r="AH53" s="27">
        <f t="shared" si="16"/>
        <v>0</v>
      </c>
      <c r="AI53" s="27">
        <f t="shared" si="16"/>
        <v>0</v>
      </c>
      <c r="AJ53" s="27">
        <f t="shared" si="16"/>
        <v>0</v>
      </c>
      <c r="AK53" s="27">
        <f t="shared" si="32"/>
        <v>1</v>
      </c>
      <c r="AL53" s="31" t="s">
        <v>41</v>
      </c>
      <c r="AM53" s="27">
        <f t="shared" si="17"/>
        <v>0</v>
      </c>
      <c r="AN53" s="27">
        <f t="shared" si="17"/>
        <v>1</v>
      </c>
      <c r="AO53" s="27">
        <f t="shared" si="17"/>
        <v>0</v>
      </c>
      <c r="AP53" s="27">
        <f t="shared" si="17"/>
        <v>0</v>
      </c>
      <c r="AQ53" s="27">
        <f t="shared" si="33"/>
        <v>1</v>
      </c>
      <c r="AR53" s="31" t="s">
        <v>42</v>
      </c>
      <c r="AS53" s="27">
        <f t="shared" si="18"/>
        <v>1</v>
      </c>
      <c r="AT53" s="27">
        <f t="shared" si="18"/>
        <v>0</v>
      </c>
      <c r="AU53" s="27">
        <f t="shared" si="18"/>
        <v>0</v>
      </c>
      <c r="AV53" s="27">
        <f t="shared" si="18"/>
        <v>0</v>
      </c>
      <c r="AW53" s="27">
        <f t="shared" si="34"/>
        <v>1</v>
      </c>
      <c r="AX53" s="31" t="s">
        <v>42</v>
      </c>
      <c r="AY53" s="27">
        <f t="shared" si="19"/>
        <v>1</v>
      </c>
      <c r="AZ53" s="27">
        <f t="shared" si="19"/>
        <v>0</v>
      </c>
      <c r="BA53" s="27">
        <f t="shared" si="19"/>
        <v>0</v>
      </c>
      <c r="BB53" s="27">
        <f t="shared" si="19"/>
        <v>0</v>
      </c>
      <c r="BC53" s="27">
        <f t="shared" si="35"/>
        <v>1</v>
      </c>
      <c r="BD53" s="31" t="s">
        <v>42</v>
      </c>
      <c r="BE53" s="27">
        <f t="shared" si="20"/>
        <v>1</v>
      </c>
      <c r="BF53" s="27">
        <f t="shared" si="20"/>
        <v>0</v>
      </c>
      <c r="BG53" s="27">
        <f t="shared" si="20"/>
        <v>0</v>
      </c>
      <c r="BH53" s="27">
        <f t="shared" si="20"/>
        <v>0</v>
      </c>
      <c r="BI53" s="27">
        <f t="shared" si="36"/>
        <v>1</v>
      </c>
      <c r="BJ53" s="31" t="s">
        <v>40</v>
      </c>
      <c r="BK53" s="27">
        <f t="shared" si="21"/>
        <v>0</v>
      </c>
      <c r="BL53" s="27">
        <f t="shared" si="21"/>
        <v>0</v>
      </c>
      <c r="BM53" s="27">
        <f t="shared" si="21"/>
        <v>1</v>
      </c>
      <c r="BN53" s="27">
        <f t="shared" si="21"/>
        <v>0</v>
      </c>
      <c r="BO53" s="27">
        <f t="shared" si="37"/>
        <v>1</v>
      </c>
      <c r="BP53" s="31" t="s">
        <v>41</v>
      </c>
      <c r="BQ53" s="27">
        <f t="shared" si="22"/>
        <v>0</v>
      </c>
      <c r="BR53" s="27">
        <f t="shared" si="22"/>
        <v>1</v>
      </c>
      <c r="BS53" s="27">
        <f t="shared" si="22"/>
        <v>0</v>
      </c>
      <c r="BT53" s="27">
        <f t="shared" si="22"/>
        <v>0</v>
      </c>
      <c r="BU53" s="27">
        <f t="shared" si="38"/>
        <v>1</v>
      </c>
      <c r="BV53" s="31" t="s">
        <v>43</v>
      </c>
      <c r="BW53" s="27">
        <f t="shared" si="23"/>
        <v>0</v>
      </c>
      <c r="BX53" s="27">
        <f t="shared" si="23"/>
        <v>0</v>
      </c>
      <c r="BY53" s="27">
        <f t="shared" si="23"/>
        <v>0</v>
      </c>
      <c r="BZ53" s="27">
        <f t="shared" si="23"/>
        <v>1</v>
      </c>
      <c r="CA53" s="27">
        <f t="shared" si="39"/>
        <v>1</v>
      </c>
      <c r="CB53" s="31" t="s">
        <v>40</v>
      </c>
      <c r="CC53" s="27">
        <f t="shared" si="24"/>
        <v>0</v>
      </c>
      <c r="CD53" s="27">
        <f t="shared" si="24"/>
        <v>0</v>
      </c>
      <c r="CE53" s="27">
        <f t="shared" si="24"/>
        <v>1</v>
      </c>
      <c r="CF53" s="27">
        <f t="shared" si="24"/>
        <v>0</v>
      </c>
      <c r="CG53" s="27">
        <f t="shared" si="40"/>
        <v>1</v>
      </c>
      <c r="CH53" s="31" t="s">
        <v>40</v>
      </c>
      <c r="CI53" s="27">
        <f t="shared" si="25"/>
        <v>0</v>
      </c>
      <c r="CJ53" s="27">
        <f t="shared" si="25"/>
        <v>0</v>
      </c>
      <c r="CK53" s="27">
        <f t="shared" si="25"/>
        <v>1</v>
      </c>
      <c r="CL53" s="27">
        <f t="shared" si="25"/>
        <v>0</v>
      </c>
      <c r="CM53" s="27">
        <f t="shared" si="41"/>
        <v>1</v>
      </c>
      <c r="CN53" s="31" t="s">
        <v>40</v>
      </c>
      <c r="CO53" s="27">
        <f t="shared" si="26"/>
        <v>0</v>
      </c>
      <c r="CP53" s="27">
        <f t="shared" si="26"/>
        <v>0</v>
      </c>
      <c r="CQ53" s="27">
        <f t="shared" si="26"/>
        <v>1</v>
      </c>
      <c r="CR53" s="27">
        <f t="shared" si="26"/>
        <v>0</v>
      </c>
      <c r="CS53" s="27">
        <f t="shared" si="42"/>
        <v>1</v>
      </c>
      <c r="CT53" s="31" t="s">
        <v>40</v>
      </c>
      <c r="CU53" s="27">
        <f t="shared" si="27"/>
        <v>0</v>
      </c>
      <c r="CV53" s="27">
        <f t="shared" si="27"/>
        <v>0</v>
      </c>
      <c r="CW53" s="27">
        <f t="shared" si="27"/>
        <v>1</v>
      </c>
      <c r="CX53" s="27">
        <f t="shared" si="27"/>
        <v>0</v>
      </c>
      <c r="CY53" s="27">
        <f t="shared" si="43"/>
        <v>1</v>
      </c>
      <c r="DD53" s="31" t="s">
        <v>249</v>
      </c>
      <c r="DF53" s="31" t="s">
        <v>2</v>
      </c>
      <c r="DG53" s="33">
        <v>41997.672222222223</v>
      </c>
      <c r="DH53" s="31" t="s">
        <v>137</v>
      </c>
      <c r="DI53" s="31"/>
      <c r="DJ53" s="31"/>
      <c r="DK53" s="31"/>
      <c r="DL53" s="31"/>
      <c r="DM53" s="31"/>
    </row>
    <row r="54" spans="1:117" x14ac:dyDescent="0.2">
      <c r="A54" s="33">
        <v>42000.693934409719</v>
      </c>
      <c r="B54" s="31" t="s">
        <v>230</v>
      </c>
      <c r="D54" s="31" t="s">
        <v>38</v>
      </c>
      <c r="E54" s="35" t="s">
        <v>231</v>
      </c>
      <c r="F54" s="35" t="s">
        <v>62</v>
      </c>
      <c r="G54" s="20"/>
      <c r="H54" s="31" t="s">
        <v>40</v>
      </c>
      <c r="I54" s="38">
        <f t="shared" si="9"/>
        <v>0</v>
      </c>
      <c r="J54" s="38">
        <f t="shared" si="10"/>
        <v>0</v>
      </c>
      <c r="K54" s="38">
        <f t="shared" si="11"/>
        <v>1</v>
      </c>
      <c r="L54" s="38">
        <f t="shared" si="12"/>
        <v>0</v>
      </c>
      <c r="M54" s="38">
        <f t="shared" si="28"/>
        <v>1</v>
      </c>
      <c r="N54" s="31" t="s">
        <v>40</v>
      </c>
      <c r="O54" s="38">
        <f t="shared" si="13"/>
        <v>0</v>
      </c>
      <c r="P54" s="38">
        <f t="shared" si="13"/>
        <v>0</v>
      </c>
      <c r="Q54" s="38">
        <f t="shared" si="13"/>
        <v>1</v>
      </c>
      <c r="R54" s="38">
        <f t="shared" si="13"/>
        <v>0</v>
      </c>
      <c r="S54" s="38">
        <f t="shared" si="29"/>
        <v>1</v>
      </c>
      <c r="T54" s="31" t="s">
        <v>40</v>
      </c>
      <c r="U54" s="38">
        <f t="shared" si="14"/>
        <v>0</v>
      </c>
      <c r="V54" s="38">
        <f t="shared" si="14"/>
        <v>0</v>
      </c>
      <c r="W54" s="38">
        <f t="shared" si="14"/>
        <v>1</v>
      </c>
      <c r="X54" s="38">
        <f t="shared" si="14"/>
        <v>0</v>
      </c>
      <c r="Y54" s="38">
        <f t="shared" si="30"/>
        <v>1</v>
      </c>
      <c r="Z54" s="31" t="s">
        <v>40</v>
      </c>
      <c r="AA54" s="38">
        <f t="shared" si="15"/>
        <v>0</v>
      </c>
      <c r="AB54" s="38">
        <f t="shared" si="15"/>
        <v>0</v>
      </c>
      <c r="AC54" s="38">
        <f t="shared" si="15"/>
        <v>1</v>
      </c>
      <c r="AD54" s="38">
        <f t="shared" si="15"/>
        <v>0</v>
      </c>
      <c r="AE54" s="38">
        <f t="shared" si="31"/>
        <v>1</v>
      </c>
      <c r="AF54" s="31" t="s">
        <v>42</v>
      </c>
      <c r="AG54" s="27">
        <f t="shared" si="16"/>
        <v>1</v>
      </c>
      <c r="AH54" s="27">
        <f t="shared" si="16"/>
        <v>0</v>
      </c>
      <c r="AI54" s="27">
        <f t="shared" si="16"/>
        <v>0</v>
      </c>
      <c r="AJ54" s="27">
        <f t="shared" si="16"/>
        <v>0</v>
      </c>
      <c r="AK54" s="27">
        <f t="shared" si="32"/>
        <v>1</v>
      </c>
      <c r="AL54" s="31" t="s">
        <v>41</v>
      </c>
      <c r="AM54" s="27">
        <f t="shared" si="17"/>
        <v>0</v>
      </c>
      <c r="AN54" s="27">
        <f t="shared" si="17"/>
        <v>1</v>
      </c>
      <c r="AO54" s="27">
        <f t="shared" si="17"/>
        <v>0</v>
      </c>
      <c r="AP54" s="27">
        <f t="shared" si="17"/>
        <v>0</v>
      </c>
      <c r="AQ54" s="27">
        <f t="shared" si="33"/>
        <v>1</v>
      </c>
      <c r="AR54" s="35" t="s">
        <v>40</v>
      </c>
      <c r="AS54" s="27">
        <f t="shared" si="18"/>
        <v>0</v>
      </c>
      <c r="AT54" s="27">
        <f t="shared" si="18"/>
        <v>0</v>
      </c>
      <c r="AU54" s="27">
        <f t="shared" si="18"/>
        <v>1</v>
      </c>
      <c r="AV54" s="27">
        <f t="shared" si="18"/>
        <v>0</v>
      </c>
      <c r="AW54" s="27">
        <f t="shared" si="34"/>
        <v>1</v>
      </c>
      <c r="AX54" s="31" t="s">
        <v>40</v>
      </c>
      <c r="AY54" s="27">
        <f t="shared" si="19"/>
        <v>0</v>
      </c>
      <c r="AZ54" s="27">
        <f t="shared" si="19"/>
        <v>0</v>
      </c>
      <c r="BA54" s="27">
        <f t="shared" si="19"/>
        <v>1</v>
      </c>
      <c r="BB54" s="27">
        <f t="shared" si="19"/>
        <v>0</v>
      </c>
      <c r="BC54" s="27">
        <f t="shared" si="35"/>
        <v>1</v>
      </c>
      <c r="BD54" s="31" t="s">
        <v>40</v>
      </c>
      <c r="BE54" s="27">
        <f t="shared" si="20"/>
        <v>0</v>
      </c>
      <c r="BF54" s="27">
        <f t="shared" si="20"/>
        <v>0</v>
      </c>
      <c r="BG54" s="27">
        <f t="shared" si="20"/>
        <v>1</v>
      </c>
      <c r="BH54" s="27">
        <f t="shared" si="20"/>
        <v>0</v>
      </c>
      <c r="BI54" s="27">
        <f t="shared" si="36"/>
        <v>1</v>
      </c>
      <c r="BJ54" s="31" t="s">
        <v>40</v>
      </c>
      <c r="BK54" s="27">
        <f t="shared" si="21"/>
        <v>0</v>
      </c>
      <c r="BL54" s="27">
        <f t="shared" si="21"/>
        <v>0</v>
      </c>
      <c r="BM54" s="27">
        <f t="shared" si="21"/>
        <v>1</v>
      </c>
      <c r="BN54" s="27">
        <f t="shared" si="21"/>
        <v>0</v>
      </c>
      <c r="BO54" s="27">
        <f t="shared" si="37"/>
        <v>1</v>
      </c>
      <c r="BP54" s="31" t="s">
        <v>40</v>
      </c>
      <c r="BQ54" s="27">
        <f t="shared" si="22"/>
        <v>0</v>
      </c>
      <c r="BR54" s="27">
        <f t="shared" si="22"/>
        <v>0</v>
      </c>
      <c r="BS54" s="27">
        <f t="shared" si="22"/>
        <v>1</v>
      </c>
      <c r="BT54" s="27">
        <f t="shared" si="22"/>
        <v>0</v>
      </c>
      <c r="BU54" s="27">
        <f t="shared" si="38"/>
        <v>1</v>
      </c>
      <c r="BV54" s="31" t="s">
        <v>40</v>
      </c>
      <c r="BW54" s="27">
        <f t="shared" si="23"/>
        <v>0</v>
      </c>
      <c r="BX54" s="27">
        <f t="shared" si="23"/>
        <v>0</v>
      </c>
      <c r="BY54" s="27">
        <f t="shared" si="23"/>
        <v>1</v>
      </c>
      <c r="BZ54" s="27">
        <f t="shared" si="23"/>
        <v>0</v>
      </c>
      <c r="CA54" s="27">
        <f t="shared" si="39"/>
        <v>1</v>
      </c>
      <c r="CB54" s="31" t="s">
        <v>40</v>
      </c>
      <c r="CC54" s="27">
        <f t="shared" si="24"/>
        <v>0</v>
      </c>
      <c r="CD54" s="27">
        <f t="shared" si="24"/>
        <v>0</v>
      </c>
      <c r="CE54" s="27">
        <f t="shared" si="24"/>
        <v>1</v>
      </c>
      <c r="CF54" s="27">
        <f t="shared" si="24"/>
        <v>0</v>
      </c>
      <c r="CG54" s="27">
        <f t="shared" si="40"/>
        <v>1</v>
      </c>
      <c r="CH54" s="31" t="s">
        <v>40</v>
      </c>
      <c r="CI54" s="27">
        <f t="shared" si="25"/>
        <v>0</v>
      </c>
      <c r="CJ54" s="27">
        <f t="shared" si="25"/>
        <v>0</v>
      </c>
      <c r="CK54" s="27">
        <f t="shared" si="25"/>
        <v>1</v>
      </c>
      <c r="CL54" s="27">
        <f t="shared" si="25"/>
        <v>0</v>
      </c>
      <c r="CM54" s="27">
        <f t="shared" si="41"/>
        <v>1</v>
      </c>
      <c r="CN54" s="31" t="s">
        <v>40</v>
      </c>
      <c r="CO54" s="27">
        <f t="shared" si="26"/>
        <v>0</v>
      </c>
      <c r="CP54" s="27">
        <f t="shared" si="26"/>
        <v>0</v>
      </c>
      <c r="CQ54" s="27">
        <f t="shared" si="26"/>
        <v>1</v>
      </c>
      <c r="CR54" s="27">
        <f t="shared" si="26"/>
        <v>0</v>
      </c>
      <c r="CS54" s="27">
        <f t="shared" si="42"/>
        <v>1</v>
      </c>
      <c r="CT54" s="31" t="s">
        <v>40</v>
      </c>
      <c r="CU54" s="27">
        <f t="shared" si="27"/>
        <v>0</v>
      </c>
      <c r="CV54" s="27">
        <f t="shared" si="27"/>
        <v>0</v>
      </c>
      <c r="CW54" s="27">
        <f t="shared" si="27"/>
        <v>1</v>
      </c>
      <c r="CX54" s="27">
        <f t="shared" si="27"/>
        <v>0</v>
      </c>
      <c r="CY54" s="27">
        <f t="shared" si="43"/>
        <v>1</v>
      </c>
      <c r="DD54" s="31" t="s">
        <v>145</v>
      </c>
      <c r="DF54" s="31" t="s">
        <v>2</v>
      </c>
      <c r="DG54" s="33">
        <v>41988.73055555555</v>
      </c>
      <c r="DH54" s="31" t="s">
        <v>137</v>
      </c>
    </row>
    <row r="55" spans="1:117" x14ac:dyDescent="0.2">
      <c r="A55" s="33">
        <v>42002.040432256945</v>
      </c>
      <c r="B55" s="31" t="s">
        <v>234</v>
      </c>
      <c r="D55" s="31" t="s">
        <v>38</v>
      </c>
      <c r="E55" s="35" t="s">
        <v>197</v>
      </c>
      <c r="F55" s="35" t="s">
        <v>198</v>
      </c>
      <c r="G55" s="31" t="s">
        <v>199</v>
      </c>
      <c r="H55" s="31" t="s">
        <v>42</v>
      </c>
      <c r="I55" s="38">
        <f t="shared" si="9"/>
        <v>1</v>
      </c>
      <c r="J55" s="38">
        <f t="shared" si="10"/>
        <v>0</v>
      </c>
      <c r="K55" s="38">
        <f t="shared" si="11"/>
        <v>0</v>
      </c>
      <c r="L55" s="38">
        <f t="shared" si="12"/>
        <v>0</v>
      </c>
      <c r="M55" s="38">
        <f t="shared" si="28"/>
        <v>1</v>
      </c>
      <c r="N55" s="31" t="s">
        <v>40</v>
      </c>
      <c r="O55" s="38">
        <f t="shared" si="13"/>
        <v>0</v>
      </c>
      <c r="P55" s="38">
        <f t="shared" si="13"/>
        <v>0</v>
      </c>
      <c r="Q55" s="38">
        <f t="shared" si="13"/>
        <v>1</v>
      </c>
      <c r="R55" s="38">
        <f t="shared" si="13"/>
        <v>0</v>
      </c>
      <c r="S55" s="38">
        <f t="shared" si="29"/>
        <v>1</v>
      </c>
      <c r="T55" s="31" t="s">
        <v>42</v>
      </c>
      <c r="U55" s="38">
        <f t="shared" si="14"/>
        <v>1</v>
      </c>
      <c r="V55" s="38">
        <f t="shared" si="14"/>
        <v>0</v>
      </c>
      <c r="W55" s="38">
        <f t="shared" si="14"/>
        <v>0</v>
      </c>
      <c r="X55" s="38">
        <f t="shared" si="14"/>
        <v>0</v>
      </c>
      <c r="Y55" s="38">
        <f t="shared" si="30"/>
        <v>1</v>
      </c>
      <c r="Z55" s="31" t="s">
        <v>40</v>
      </c>
      <c r="AA55" s="38">
        <f t="shared" si="15"/>
        <v>0</v>
      </c>
      <c r="AB55" s="38">
        <f t="shared" si="15"/>
        <v>0</v>
      </c>
      <c r="AC55" s="38">
        <f t="shared" si="15"/>
        <v>1</v>
      </c>
      <c r="AD55" s="38">
        <f t="shared" si="15"/>
        <v>0</v>
      </c>
      <c r="AE55" s="38">
        <f t="shared" si="31"/>
        <v>1</v>
      </c>
      <c r="AF55" s="31" t="s">
        <v>42</v>
      </c>
      <c r="AG55" s="27">
        <f t="shared" si="16"/>
        <v>1</v>
      </c>
      <c r="AH55" s="27">
        <f t="shared" si="16"/>
        <v>0</v>
      </c>
      <c r="AI55" s="27">
        <f t="shared" si="16"/>
        <v>0</v>
      </c>
      <c r="AJ55" s="27">
        <f t="shared" si="16"/>
        <v>0</v>
      </c>
      <c r="AK55" s="27">
        <f t="shared" si="32"/>
        <v>1</v>
      </c>
      <c r="AL55" s="31" t="s">
        <v>41</v>
      </c>
      <c r="AM55" s="27">
        <f t="shared" si="17"/>
        <v>0</v>
      </c>
      <c r="AN55" s="27">
        <f t="shared" si="17"/>
        <v>1</v>
      </c>
      <c r="AO55" s="27">
        <f t="shared" si="17"/>
        <v>0</v>
      </c>
      <c r="AP55" s="27">
        <f t="shared" si="17"/>
        <v>0</v>
      </c>
      <c r="AQ55" s="27">
        <f t="shared" si="33"/>
        <v>1</v>
      </c>
      <c r="AR55" s="31" t="s">
        <v>42</v>
      </c>
      <c r="AS55" s="27">
        <f t="shared" si="18"/>
        <v>1</v>
      </c>
      <c r="AT55" s="27">
        <f t="shared" si="18"/>
        <v>0</v>
      </c>
      <c r="AU55" s="27">
        <f t="shared" si="18"/>
        <v>0</v>
      </c>
      <c r="AV55" s="27">
        <f t="shared" si="18"/>
        <v>0</v>
      </c>
      <c r="AW55" s="27">
        <f t="shared" si="34"/>
        <v>1</v>
      </c>
      <c r="AX55" s="31" t="s">
        <v>42</v>
      </c>
      <c r="AY55" s="27">
        <f t="shared" si="19"/>
        <v>1</v>
      </c>
      <c r="AZ55" s="27">
        <f t="shared" si="19"/>
        <v>0</v>
      </c>
      <c r="BA55" s="27">
        <f t="shared" si="19"/>
        <v>0</v>
      </c>
      <c r="BB55" s="27">
        <f t="shared" si="19"/>
        <v>0</v>
      </c>
      <c r="BC55" s="27">
        <f t="shared" si="35"/>
        <v>1</v>
      </c>
      <c r="BD55" s="31" t="s">
        <v>43</v>
      </c>
      <c r="BE55" s="27">
        <f t="shared" si="20"/>
        <v>0</v>
      </c>
      <c r="BF55" s="27">
        <f t="shared" si="20"/>
        <v>0</v>
      </c>
      <c r="BG55" s="27">
        <f t="shared" si="20"/>
        <v>0</v>
      </c>
      <c r="BH55" s="27">
        <f t="shared" si="20"/>
        <v>1</v>
      </c>
      <c r="BI55" s="27">
        <f t="shared" si="36"/>
        <v>1</v>
      </c>
      <c r="BJ55" s="31" t="s">
        <v>40</v>
      </c>
      <c r="BK55" s="27">
        <f t="shared" si="21"/>
        <v>0</v>
      </c>
      <c r="BL55" s="27">
        <f t="shared" si="21"/>
        <v>0</v>
      </c>
      <c r="BM55" s="27">
        <f t="shared" si="21"/>
        <v>1</v>
      </c>
      <c r="BN55" s="27">
        <f t="shared" si="21"/>
        <v>0</v>
      </c>
      <c r="BO55" s="27">
        <f t="shared" si="37"/>
        <v>1</v>
      </c>
      <c r="BP55" s="31" t="s">
        <v>40</v>
      </c>
      <c r="BQ55" s="27">
        <f t="shared" si="22"/>
        <v>0</v>
      </c>
      <c r="BR55" s="27">
        <f t="shared" si="22"/>
        <v>0</v>
      </c>
      <c r="BS55" s="27">
        <f t="shared" si="22"/>
        <v>1</v>
      </c>
      <c r="BT55" s="27">
        <f t="shared" si="22"/>
        <v>0</v>
      </c>
      <c r="BU55" s="27">
        <f t="shared" si="38"/>
        <v>1</v>
      </c>
      <c r="BV55" s="31" t="s">
        <v>42</v>
      </c>
      <c r="BW55" s="27">
        <f t="shared" si="23"/>
        <v>1</v>
      </c>
      <c r="BX55" s="27">
        <f t="shared" si="23"/>
        <v>0</v>
      </c>
      <c r="BY55" s="27">
        <f t="shared" si="23"/>
        <v>0</v>
      </c>
      <c r="BZ55" s="27">
        <f t="shared" si="23"/>
        <v>0</v>
      </c>
      <c r="CA55" s="27">
        <f t="shared" si="39"/>
        <v>1</v>
      </c>
      <c r="CB55" s="31" t="s">
        <v>43</v>
      </c>
      <c r="CC55" s="27">
        <f t="shared" si="24"/>
        <v>0</v>
      </c>
      <c r="CD55" s="27">
        <f t="shared" si="24"/>
        <v>0</v>
      </c>
      <c r="CE55" s="27">
        <f t="shared" si="24"/>
        <v>0</v>
      </c>
      <c r="CF55" s="27">
        <f t="shared" si="24"/>
        <v>1</v>
      </c>
      <c r="CG55" s="27">
        <f t="shared" si="40"/>
        <v>1</v>
      </c>
      <c r="CH55" s="31" t="s">
        <v>40</v>
      </c>
      <c r="CI55" s="27">
        <f t="shared" si="25"/>
        <v>0</v>
      </c>
      <c r="CJ55" s="27">
        <f t="shared" si="25"/>
        <v>0</v>
      </c>
      <c r="CK55" s="27">
        <f t="shared" si="25"/>
        <v>1</v>
      </c>
      <c r="CL55" s="27">
        <f t="shared" si="25"/>
        <v>0</v>
      </c>
      <c r="CM55" s="27">
        <f t="shared" si="41"/>
        <v>1</v>
      </c>
      <c r="CN55" s="31" t="s">
        <v>41</v>
      </c>
      <c r="CO55" s="27">
        <f t="shared" si="26"/>
        <v>0</v>
      </c>
      <c r="CP55" s="27">
        <f t="shared" si="26"/>
        <v>1</v>
      </c>
      <c r="CQ55" s="27">
        <f t="shared" si="26"/>
        <v>0</v>
      </c>
      <c r="CR55" s="27">
        <f t="shared" si="26"/>
        <v>0</v>
      </c>
      <c r="CS55" s="27">
        <f t="shared" si="42"/>
        <v>1</v>
      </c>
      <c r="CT55" s="31" t="s">
        <v>41</v>
      </c>
      <c r="CU55" s="27">
        <f t="shared" si="27"/>
        <v>0</v>
      </c>
      <c r="CV55" s="27">
        <f t="shared" si="27"/>
        <v>1</v>
      </c>
      <c r="CW55" s="27">
        <f t="shared" si="27"/>
        <v>0</v>
      </c>
      <c r="CX55" s="27">
        <f t="shared" si="27"/>
        <v>0</v>
      </c>
      <c r="CY55" s="27">
        <f t="shared" si="43"/>
        <v>1</v>
      </c>
      <c r="DF55" s="31" t="s">
        <v>2</v>
      </c>
      <c r="DG55" s="33">
        <v>41995.974305555559</v>
      </c>
      <c r="DH55" s="31" t="s">
        <v>137</v>
      </c>
      <c r="DI55" s="31" t="s">
        <v>282</v>
      </c>
      <c r="DJ55" s="31" t="s">
        <v>283</v>
      </c>
    </row>
    <row r="56" spans="1:117" x14ac:dyDescent="0.2">
      <c r="A56" s="33">
        <v>42002.050509953704</v>
      </c>
      <c r="B56" s="31" t="s">
        <v>200</v>
      </c>
      <c r="D56" s="31" t="s">
        <v>38</v>
      </c>
      <c r="E56" s="35" t="s">
        <v>201</v>
      </c>
      <c r="F56" s="35" t="s">
        <v>198</v>
      </c>
      <c r="G56" s="20"/>
      <c r="H56" s="31" t="s">
        <v>41</v>
      </c>
      <c r="I56" s="38">
        <f t="shared" si="9"/>
        <v>0</v>
      </c>
      <c r="J56" s="38">
        <f t="shared" si="10"/>
        <v>1</v>
      </c>
      <c r="K56" s="38">
        <f t="shared" si="11"/>
        <v>0</v>
      </c>
      <c r="L56" s="38">
        <f t="shared" si="12"/>
        <v>0</v>
      </c>
      <c r="M56" s="38">
        <f t="shared" si="28"/>
        <v>1</v>
      </c>
      <c r="N56" s="31" t="s">
        <v>41</v>
      </c>
      <c r="O56" s="38">
        <f t="shared" si="13"/>
        <v>0</v>
      </c>
      <c r="P56" s="38">
        <f t="shared" si="13"/>
        <v>1</v>
      </c>
      <c r="Q56" s="38">
        <f t="shared" si="13"/>
        <v>0</v>
      </c>
      <c r="R56" s="38">
        <f t="shared" si="13"/>
        <v>0</v>
      </c>
      <c r="S56" s="38">
        <f t="shared" si="29"/>
        <v>1</v>
      </c>
      <c r="T56" s="31" t="s">
        <v>42</v>
      </c>
      <c r="U56" s="38">
        <f t="shared" si="14"/>
        <v>1</v>
      </c>
      <c r="V56" s="38">
        <f t="shared" si="14"/>
        <v>0</v>
      </c>
      <c r="W56" s="38">
        <f t="shared" si="14"/>
        <v>0</v>
      </c>
      <c r="X56" s="38">
        <f t="shared" si="14"/>
        <v>0</v>
      </c>
      <c r="Y56" s="38">
        <f t="shared" si="30"/>
        <v>1</v>
      </c>
      <c r="Z56" s="31" t="s">
        <v>40</v>
      </c>
      <c r="AA56" s="38">
        <f t="shared" si="15"/>
        <v>0</v>
      </c>
      <c r="AB56" s="38">
        <f t="shared" si="15"/>
        <v>0</v>
      </c>
      <c r="AC56" s="38">
        <f t="shared" si="15"/>
        <v>1</v>
      </c>
      <c r="AD56" s="38">
        <f t="shared" si="15"/>
        <v>0</v>
      </c>
      <c r="AE56" s="38">
        <f t="shared" si="31"/>
        <v>1</v>
      </c>
      <c r="AF56" s="31" t="s">
        <v>40</v>
      </c>
      <c r="AG56" s="27">
        <f t="shared" si="16"/>
        <v>0</v>
      </c>
      <c r="AH56" s="27">
        <f t="shared" si="16"/>
        <v>0</v>
      </c>
      <c r="AI56" s="27">
        <f t="shared" si="16"/>
        <v>1</v>
      </c>
      <c r="AJ56" s="27">
        <f t="shared" si="16"/>
        <v>0</v>
      </c>
      <c r="AK56" s="27">
        <f t="shared" si="32"/>
        <v>1</v>
      </c>
      <c r="AL56" s="31" t="s">
        <v>41</v>
      </c>
      <c r="AM56" s="27">
        <f t="shared" si="17"/>
        <v>0</v>
      </c>
      <c r="AN56" s="27">
        <f t="shared" si="17"/>
        <v>1</v>
      </c>
      <c r="AO56" s="27">
        <f t="shared" si="17"/>
        <v>0</v>
      </c>
      <c r="AP56" s="27">
        <f t="shared" si="17"/>
        <v>0</v>
      </c>
      <c r="AQ56" s="27">
        <f t="shared" si="33"/>
        <v>1</v>
      </c>
      <c r="AR56" s="31" t="s">
        <v>40</v>
      </c>
      <c r="AS56" s="27">
        <f t="shared" si="18"/>
        <v>0</v>
      </c>
      <c r="AT56" s="27">
        <f t="shared" si="18"/>
        <v>0</v>
      </c>
      <c r="AU56" s="27">
        <f t="shared" si="18"/>
        <v>1</v>
      </c>
      <c r="AV56" s="27">
        <f t="shared" si="18"/>
        <v>0</v>
      </c>
      <c r="AW56" s="27">
        <f t="shared" si="34"/>
        <v>1</v>
      </c>
      <c r="AX56" s="31" t="s">
        <v>42</v>
      </c>
      <c r="AY56" s="27">
        <f t="shared" si="19"/>
        <v>1</v>
      </c>
      <c r="AZ56" s="27">
        <f t="shared" si="19"/>
        <v>0</v>
      </c>
      <c r="BA56" s="27">
        <f t="shared" si="19"/>
        <v>0</v>
      </c>
      <c r="BB56" s="27">
        <f t="shared" si="19"/>
        <v>0</v>
      </c>
      <c r="BC56" s="27">
        <f t="shared" si="35"/>
        <v>1</v>
      </c>
      <c r="BD56" s="31" t="s">
        <v>42</v>
      </c>
      <c r="BE56" s="27">
        <f t="shared" si="20"/>
        <v>1</v>
      </c>
      <c r="BF56" s="27">
        <f t="shared" si="20"/>
        <v>0</v>
      </c>
      <c r="BG56" s="27">
        <f t="shared" si="20"/>
        <v>0</v>
      </c>
      <c r="BH56" s="27">
        <f t="shared" si="20"/>
        <v>0</v>
      </c>
      <c r="BI56" s="27">
        <f t="shared" si="36"/>
        <v>1</v>
      </c>
      <c r="BJ56" s="31" t="s">
        <v>40</v>
      </c>
      <c r="BK56" s="27">
        <f t="shared" si="21"/>
        <v>0</v>
      </c>
      <c r="BL56" s="27">
        <f t="shared" si="21"/>
        <v>0</v>
      </c>
      <c r="BM56" s="27">
        <f t="shared" si="21"/>
        <v>1</v>
      </c>
      <c r="BN56" s="27">
        <f t="shared" si="21"/>
        <v>0</v>
      </c>
      <c r="BO56" s="27">
        <f t="shared" si="37"/>
        <v>1</v>
      </c>
      <c r="BP56" s="31" t="s">
        <v>40</v>
      </c>
      <c r="BQ56" s="27">
        <f t="shared" si="22"/>
        <v>0</v>
      </c>
      <c r="BR56" s="27">
        <f t="shared" si="22"/>
        <v>0</v>
      </c>
      <c r="BS56" s="27">
        <f t="shared" si="22"/>
        <v>1</v>
      </c>
      <c r="BT56" s="27">
        <f t="shared" si="22"/>
        <v>0</v>
      </c>
      <c r="BU56" s="27">
        <f t="shared" si="38"/>
        <v>1</v>
      </c>
      <c r="BV56" s="31" t="s">
        <v>43</v>
      </c>
      <c r="BW56" s="27">
        <f t="shared" si="23"/>
        <v>0</v>
      </c>
      <c r="BX56" s="27">
        <f t="shared" si="23"/>
        <v>0</v>
      </c>
      <c r="BY56" s="27">
        <f t="shared" si="23"/>
        <v>0</v>
      </c>
      <c r="BZ56" s="27">
        <f t="shared" si="23"/>
        <v>1</v>
      </c>
      <c r="CA56" s="27">
        <f t="shared" si="39"/>
        <v>1</v>
      </c>
      <c r="CB56" s="31" t="s">
        <v>40</v>
      </c>
      <c r="CC56" s="27">
        <f t="shared" si="24"/>
        <v>0</v>
      </c>
      <c r="CD56" s="27">
        <f t="shared" si="24"/>
        <v>0</v>
      </c>
      <c r="CE56" s="27">
        <f t="shared" si="24"/>
        <v>1</v>
      </c>
      <c r="CF56" s="27">
        <f t="shared" si="24"/>
        <v>0</v>
      </c>
      <c r="CG56" s="27">
        <f t="shared" si="40"/>
        <v>1</v>
      </c>
      <c r="CH56" s="31" t="s">
        <v>40</v>
      </c>
      <c r="CI56" s="27">
        <f t="shared" si="25"/>
        <v>0</v>
      </c>
      <c r="CJ56" s="27">
        <f t="shared" si="25"/>
        <v>0</v>
      </c>
      <c r="CK56" s="27">
        <f t="shared" si="25"/>
        <v>1</v>
      </c>
      <c r="CL56" s="27">
        <f t="shared" si="25"/>
        <v>0</v>
      </c>
      <c r="CM56" s="27">
        <f t="shared" si="41"/>
        <v>1</v>
      </c>
      <c r="CN56" s="31" t="s">
        <v>40</v>
      </c>
      <c r="CO56" s="27">
        <f t="shared" si="26"/>
        <v>0</v>
      </c>
      <c r="CP56" s="27">
        <f t="shared" si="26"/>
        <v>0</v>
      </c>
      <c r="CQ56" s="27">
        <f t="shared" si="26"/>
        <v>1</v>
      </c>
      <c r="CR56" s="27">
        <f t="shared" si="26"/>
        <v>0</v>
      </c>
      <c r="CS56" s="27">
        <f t="shared" si="42"/>
        <v>1</v>
      </c>
      <c r="CT56" s="31" t="s">
        <v>41</v>
      </c>
      <c r="CU56" s="27">
        <f t="shared" si="27"/>
        <v>0</v>
      </c>
      <c r="CV56" s="27">
        <f t="shared" si="27"/>
        <v>1</v>
      </c>
      <c r="CW56" s="27">
        <f t="shared" si="27"/>
        <v>0</v>
      </c>
      <c r="CX56" s="27">
        <f t="shared" si="27"/>
        <v>0</v>
      </c>
      <c r="CY56" s="27">
        <f t="shared" si="43"/>
        <v>1</v>
      </c>
      <c r="DD56" s="20"/>
      <c r="DF56" s="31" t="s">
        <v>2</v>
      </c>
      <c r="DG56" s="33">
        <v>41995.777083333334</v>
      </c>
      <c r="DH56" s="31" t="s">
        <v>137</v>
      </c>
      <c r="DJ56" s="31" t="s">
        <v>285</v>
      </c>
    </row>
    <row r="57" spans="1:117" x14ac:dyDescent="0.2">
      <c r="A57" s="33">
        <v>42000.665556030093</v>
      </c>
      <c r="B57" s="31" t="s">
        <v>267</v>
      </c>
      <c r="D57" s="31" t="s">
        <v>3</v>
      </c>
      <c r="G57" s="31" t="s">
        <v>135</v>
      </c>
      <c r="H57" s="31" t="s">
        <v>40</v>
      </c>
      <c r="I57" s="38">
        <f t="shared" si="9"/>
        <v>0</v>
      </c>
      <c r="J57" s="38">
        <f t="shared" si="10"/>
        <v>0</v>
      </c>
      <c r="K57" s="38">
        <f t="shared" si="11"/>
        <v>1</v>
      </c>
      <c r="L57" s="38">
        <f t="shared" si="12"/>
        <v>0</v>
      </c>
      <c r="M57" s="38">
        <f t="shared" si="28"/>
        <v>1</v>
      </c>
      <c r="N57" s="31" t="s">
        <v>40</v>
      </c>
      <c r="O57" s="38">
        <f t="shared" si="13"/>
        <v>0</v>
      </c>
      <c r="P57" s="38">
        <f t="shared" si="13"/>
        <v>0</v>
      </c>
      <c r="Q57" s="38">
        <f t="shared" si="13"/>
        <v>1</v>
      </c>
      <c r="R57" s="38">
        <f t="shared" si="13"/>
        <v>0</v>
      </c>
      <c r="S57" s="38">
        <f t="shared" si="29"/>
        <v>1</v>
      </c>
      <c r="T57" s="31" t="s">
        <v>40</v>
      </c>
      <c r="U57" s="38">
        <f t="shared" si="14"/>
        <v>0</v>
      </c>
      <c r="V57" s="38">
        <f t="shared" si="14"/>
        <v>0</v>
      </c>
      <c r="W57" s="38">
        <f t="shared" si="14"/>
        <v>1</v>
      </c>
      <c r="X57" s="38">
        <f t="shared" si="14"/>
        <v>0</v>
      </c>
      <c r="Y57" s="38">
        <f t="shared" si="30"/>
        <v>1</v>
      </c>
      <c r="Z57" s="31" t="s">
        <v>40</v>
      </c>
      <c r="AA57" s="38">
        <f t="shared" si="15"/>
        <v>0</v>
      </c>
      <c r="AB57" s="38">
        <f t="shared" si="15"/>
        <v>0</v>
      </c>
      <c r="AC57" s="38">
        <f t="shared" si="15"/>
        <v>1</v>
      </c>
      <c r="AD57" s="38">
        <f t="shared" si="15"/>
        <v>0</v>
      </c>
      <c r="AE57" s="38">
        <f t="shared" si="31"/>
        <v>1</v>
      </c>
      <c r="AF57" s="31" t="s">
        <v>40</v>
      </c>
      <c r="AG57" s="27">
        <f t="shared" si="16"/>
        <v>0</v>
      </c>
      <c r="AH57" s="27">
        <f t="shared" si="16"/>
        <v>0</v>
      </c>
      <c r="AI57" s="27">
        <f t="shared" si="16"/>
        <v>1</v>
      </c>
      <c r="AJ57" s="27">
        <f t="shared" si="16"/>
        <v>0</v>
      </c>
      <c r="AK57" s="27">
        <f t="shared" si="32"/>
        <v>1</v>
      </c>
      <c r="AL57" s="31" t="s">
        <v>40</v>
      </c>
      <c r="AM57" s="27">
        <f t="shared" si="17"/>
        <v>0</v>
      </c>
      <c r="AN57" s="27">
        <f t="shared" si="17"/>
        <v>0</v>
      </c>
      <c r="AO57" s="27">
        <f t="shared" si="17"/>
        <v>1</v>
      </c>
      <c r="AP57" s="27">
        <f t="shared" si="17"/>
        <v>0</v>
      </c>
      <c r="AQ57" s="27">
        <f t="shared" si="33"/>
        <v>1</v>
      </c>
      <c r="AR57" s="31" t="s">
        <v>40</v>
      </c>
      <c r="AS57" s="27">
        <f t="shared" si="18"/>
        <v>0</v>
      </c>
      <c r="AT57" s="27">
        <f t="shared" si="18"/>
        <v>0</v>
      </c>
      <c r="AU57" s="27">
        <f t="shared" si="18"/>
        <v>1</v>
      </c>
      <c r="AV57" s="27">
        <f t="shared" si="18"/>
        <v>0</v>
      </c>
      <c r="AW57" s="27">
        <f t="shared" si="34"/>
        <v>1</v>
      </c>
      <c r="AX57" s="31" t="s">
        <v>40</v>
      </c>
      <c r="AY57" s="27">
        <f t="shared" si="19"/>
        <v>0</v>
      </c>
      <c r="AZ57" s="27">
        <f t="shared" si="19"/>
        <v>0</v>
      </c>
      <c r="BA57" s="27">
        <f t="shared" si="19"/>
        <v>1</v>
      </c>
      <c r="BB57" s="27">
        <f t="shared" si="19"/>
        <v>0</v>
      </c>
      <c r="BC57" s="27">
        <f t="shared" si="35"/>
        <v>1</v>
      </c>
      <c r="BD57" s="31" t="s">
        <v>40</v>
      </c>
      <c r="BE57" s="27">
        <f t="shared" si="20"/>
        <v>0</v>
      </c>
      <c r="BF57" s="27">
        <f t="shared" si="20"/>
        <v>0</v>
      </c>
      <c r="BG57" s="27">
        <f t="shared" si="20"/>
        <v>1</v>
      </c>
      <c r="BH57" s="27">
        <f t="shared" si="20"/>
        <v>0</v>
      </c>
      <c r="BI57" s="27">
        <f t="shared" si="36"/>
        <v>1</v>
      </c>
      <c r="BJ57" s="31" t="s">
        <v>40</v>
      </c>
      <c r="BK57" s="27">
        <f t="shared" si="21"/>
        <v>0</v>
      </c>
      <c r="BL57" s="27">
        <f t="shared" si="21"/>
        <v>0</v>
      </c>
      <c r="BM57" s="27">
        <f t="shared" si="21"/>
        <v>1</v>
      </c>
      <c r="BN57" s="27">
        <f t="shared" si="21"/>
        <v>0</v>
      </c>
      <c r="BO57" s="27">
        <f t="shared" si="37"/>
        <v>1</v>
      </c>
      <c r="BP57" s="31" t="s">
        <v>40</v>
      </c>
      <c r="BQ57" s="27">
        <f t="shared" si="22"/>
        <v>0</v>
      </c>
      <c r="BR57" s="27">
        <f t="shared" si="22"/>
        <v>0</v>
      </c>
      <c r="BS57" s="27">
        <f t="shared" si="22"/>
        <v>1</v>
      </c>
      <c r="BT57" s="27">
        <f t="shared" si="22"/>
        <v>0</v>
      </c>
      <c r="BU57" s="27">
        <f t="shared" si="38"/>
        <v>1</v>
      </c>
      <c r="BV57" s="31" t="s">
        <v>40</v>
      </c>
      <c r="BW57" s="27">
        <f t="shared" si="23"/>
        <v>0</v>
      </c>
      <c r="BX57" s="27">
        <f t="shared" si="23"/>
        <v>0</v>
      </c>
      <c r="BY57" s="27">
        <f t="shared" si="23"/>
        <v>1</v>
      </c>
      <c r="BZ57" s="27">
        <f t="shared" si="23"/>
        <v>0</v>
      </c>
      <c r="CA57" s="27">
        <f t="shared" si="39"/>
        <v>1</v>
      </c>
      <c r="CB57" s="31" t="s">
        <v>40</v>
      </c>
      <c r="CC57" s="27">
        <f t="shared" si="24"/>
        <v>0</v>
      </c>
      <c r="CD57" s="27">
        <f t="shared" si="24"/>
        <v>0</v>
      </c>
      <c r="CE57" s="27">
        <f t="shared" si="24"/>
        <v>1</v>
      </c>
      <c r="CF57" s="27">
        <f t="shared" si="24"/>
        <v>0</v>
      </c>
      <c r="CG57" s="27">
        <f t="shared" si="40"/>
        <v>1</v>
      </c>
      <c r="CH57" s="31" t="s">
        <v>40</v>
      </c>
      <c r="CI57" s="27">
        <f t="shared" si="25"/>
        <v>0</v>
      </c>
      <c r="CJ57" s="27">
        <f t="shared" si="25"/>
        <v>0</v>
      </c>
      <c r="CK57" s="27">
        <f t="shared" si="25"/>
        <v>1</v>
      </c>
      <c r="CL57" s="27">
        <f t="shared" si="25"/>
        <v>0</v>
      </c>
      <c r="CM57" s="27">
        <f t="shared" si="41"/>
        <v>1</v>
      </c>
      <c r="CN57" s="31" t="s">
        <v>40</v>
      </c>
      <c r="CO57" s="27">
        <f t="shared" si="26"/>
        <v>0</v>
      </c>
      <c r="CP57" s="27">
        <f t="shared" si="26"/>
        <v>0</v>
      </c>
      <c r="CQ57" s="27">
        <f t="shared" si="26"/>
        <v>1</v>
      </c>
      <c r="CR57" s="27">
        <f t="shared" si="26"/>
        <v>0</v>
      </c>
      <c r="CS57" s="27">
        <f t="shared" si="42"/>
        <v>1</v>
      </c>
      <c r="CT57" s="31" t="s">
        <v>40</v>
      </c>
      <c r="CU57" s="27">
        <f t="shared" si="27"/>
        <v>0</v>
      </c>
      <c r="CV57" s="27">
        <f t="shared" si="27"/>
        <v>0</v>
      </c>
      <c r="CW57" s="27">
        <f t="shared" si="27"/>
        <v>1</v>
      </c>
      <c r="CX57" s="27">
        <f t="shared" si="27"/>
        <v>0</v>
      </c>
      <c r="CY57" s="27">
        <f t="shared" si="43"/>
        <v>1</v>
      </c>
      <c r="DF57" s="31" t="s">
        <v>2</v>
      </c>
      <c r="DG57" s="33">
        <v>41975.541666666672</v>
      </c>
      <c r="DH57" s="31" t="s">
        <v>138</v>
      </c>
      <c r="DI57" s="31" t="s">
        <v>286</v>
      </c>
      <c r="DJ57" s="31" t="s">
        <v>139</v>
      </c>
    </row>
    <row r="58" spans="1:117" x14ac:dyDescent="0.2">
      <c r="A58" s="33">
        <v>42002.007475393519</v>
      </c>
      <c r="B58" s="31" t="s">
        <v>264</v>
      </c>
      <c r="D58" s="31" t="s">
        <v>38</v>
      </c>
      <c r="E58" s="31" t="s">
        <v>189</v>
      </c>
      <c r="F58" s="20"/>
      <c r="G58" s="35" t="s">
        <v>189</v>
      </c>
      <c r="H58" s="31" t="s">
        <v>40</v>
      </c>
      <c r="I58" s="38">
        <f t="shared" si="9"/>
        <v>0</v>
      </c>
      <c r="J58" s="38">
        <f t="shared" si="10"/>
        <v>0</v>
      </c>
      <c r="K58" s="38">
        <f t="shared" si="11"/>
        <v>1</v>
      </c>
      <c r="L58" s="38">
        <f t="shared" si="12"/>
        <v>0</v>
      </c>
      <c r="M58" s="38">
        <f t="shared" si="28"/>
        <v>1</v>
      </c>
      <c r="N58" s="31" t="s">
        <v>40</v>
      </c>
      <c r="O58" s="38">
        <f t="shared" si="13"/>
        <v>0</v>
      </c>
      <c r="P58" s="38">
        <f t="shared" si="13"/>
        <v>0</v>
      </c>
      <c r="Q58" s="38">
        <f t="shared" si="13"/>
        <v>1</v>
      </c>
      <c r="R58" s="38">
        <f t="shared" si="13"/>
        <v>0</v>
      </c>
      <c r="S58" s="38">
        <f t="shared" si="29"/>
        <v>1</v>
      </c>
      <c r="T58" s="31" t="s">
        <v>40</v>
      </c>
      <c r="U58" s="38">
        <f t="shared" si="14"/>
        <v>0</v>
      </c>
      <c r="V58" s="38">
        <f t="shared" si="14"/>
        <v>0</v>
      </c>
      <c r="W58" s="38">
        <f t="shared" si="14"/>
        <v>1</v>
      </c>
      <c r="X58" s="38">
        <f t="shared" si="14"/>
        <v>0</v>
      </c>
      <c r="Y58" s="38">
        <f t="shared" si="30"/>
        <v>1</v>
      </c>
      <c r="Z58" s="31" t="s">
        <v>40</v>
      </c>
      <c r="AA58" s="38">
        <f t="shared" si="15"/>
        <v>0</v>
      </c>
      <c r="AB58" s="38">
        <f t="shared" si="15"/>
        <v>0</v>
      </c>
      <c r="AC58" s="38">
        <f t="shared" si="15"/>
        <v>1</v>
      </c>
      <c r="AD58" s="38">
        <f t="shared" si="15"/>
        <v>0</v>
      </c>
      <c r="AE58" s="38">
        <f t="shared" si="31"/>
        <v>1</v>
      </c>
      <c r="AF58" s="31" t="s">
        <v>40</v>
      </c>
      <c r="AG58" s="27">
        <f t="shared" si="16"/>
        <v>0</v>
      </c>
      <c r="AH58" s="27">
        <f t="shared" si="16"/>
        <v>0</v>
      </c>
      <c r="AI58" s="27">
        <f t="shared" si="16"/>
        <v>1</v>
      </c>
      <c r="AJ58" s="27">
        <f t="shared" si="16"/>
        <v>0</v>
      </c>
      <c r="AK58" s="27">
        <f t="shared" si="32"/>
        <v>1</v>
      </c>
      <c r="AL58" s="31" t="s">
        <v>40</v>
      </c>
      <c r="AM58" s="27">
        <f t="shared" si="17"/>
        <v>0</v>
      </c>
      <c r="AN58" s="27">
        <f t="shared" si="17"/>
        <v>0</v>
      </c>
      <c r="AO58" s="27">
        <f t="shared" si="17"/>
        <v>1</v>
      </c>
      <c r="AP58" s="27">
        <f t="shared" si="17"/>
        <v>0</v>
      </c>
      <c r="AQ58" s="27">
        <f t="shared" si="33"/>
        <v>1</v>
      </c>
      <c r="AR58" s="31" t="s">
        <v>40</v>
      </c>
      <c r="AS58" s="27">
        <f t="shared" si="18"/>
        <v>0</v>
      </c>
      <c r="AT58" s="27">
        <f t="shared" si="18"/>
        <v>0</v>
      </c>
      <c r="AU58" s="27">
        <f t="shared" si="18"/>
        <v>1</v>
      </c>
      <c r="AV58" s="27">
        <f t="shared" si="18"/>
        <v>0</v>
      </c>
      <c r="AW58" s="27">
        <f t="shared" si="34"/>
        <v>1</v>
      </c>
      <c r="AX58" s="31" t="s">
        <v>40</v>
      </c>
      <c r="AY58" s="27">
        <f t="shared" si="19"/>
        <v>0</v>
      </c>
      <c r="AZ58" s="27">
        <f t="shared" si="19"/>
        <v>0</v>
      </c>
      <c r="BA58" s="27">
        <f t="shared" si="19"/>
        <v>1</v>
      </c>
      <c r="BB58" s="27">
        <f t="shared" si="19"/>
        <v>0</v>
      </c>
      <c r="BC58" s="27">
        <f t="shared" si="35"/>
        <v>1</v>
      </c>
      <c r="BD58" s="31" t="s">
        <v>40</v>
      </c>
      <c r="BE58" s="27">
        <f t="shared" si="20"/>
        <v>0</v>
      </c>
      <c r="BF58" s="27">
        <f t="shared" si="20"/>
        <v>0</v>
      </c>
      <c r="BG58" s="27">
        <f t="shared" si="20"/>
        <v>1</v>
      </c>
      <c r="BH58" s="27">
        <f t="shared" si="20"/>
        <v>0</v>
      </c>
      <c r="BI58" s="27">
        <f t="shared" si="36"/>
        <v>1</v>
      </c>
      <c r="BJ58" s="31" t="s">
        <v>40</v>
      </c>
      <c r="BK58" s="27">
        <f t="shared" si="21"/>
        <v>0</v>
      </c>
      <c r="BL58" s="27">
        <f t="shared" si="21"/>
        <v>0</v>
      </c>
      <c r="BM58" s="27">
        <f t="shared" si="21"/>
        <v>1</v>
      </c>
      <c r="BN58" s="27">
        <f t="shared" si="21"/>
        <v>0</v>
      </c>
      <c r="BO58" s="27">
        <f t="shared" si="37"/>
        <v>1</v>
      </c>
      <c r="BP58" s="31" t="s">
        <v>40</v>
      </c>
      <c r="BQ58" s="27">
        <f t="shared" si="22"/>
        <v>0</v>
      </c>
      <c r="BR58" s="27">
        <f t="shared" si="22"/>
        <v>0</v>
      </c>
      <c r="BS58" s="27">
        <f t="shared" si="22"/>
        <v>1</v>
      </c>
      <c r="BT58" s="27">
        <f t="shared" si="22"/>
        <v>0</v>
      </c>
      <c r="BU58" s="27">
        <f t="shared" si="38"/>
        <v>1</v>
      </c>
      <c r="BV58" s="31" t="s">
        <v>40</v>
      </c>
      <c r="BW58" s="27">
        <f t="shared" si="23"/>
        <v>0</v>
      </c>
      <c r="BX58" s="27">
        <f t="shared" si="23"/>
        <v>0</v>
      </c>
      <c r="BY58" s="27">
        <f t="shared" si="23"/>
        <v>1</v>
      </c>
      <c r="BZ58" s="27">
        <f t="shared" si="23"/>
        <v>0</v>
      </c>
      <c r="CA58" s="27">
        <f t="shared" si="39"/>
        <v>1</v>
      </c>
      <c r="CB58" s="31" t="s">
        <v>40</v>
      </c>
      <c r="CC58" s="27">
        <f t="shared" si="24"/>
        <v>0</v>
      </c>
      <c r="CD58" s="27">
        <f t="shared" si="24"/>
        <v>0</v>
      </c>
      <c r="CE58" s="27">
        <f t="shared" si="24"/>
        <v>1</v>
      </c>
      <c r="CF58" s="27">
        <f t="shared" si="24"/>
        <v>0</v>
      </c>
      <c r="CG58" s="27">
        <f t="shared" si="40"/>
        <v>1</v>
      </c>
      <c r="CH58" s="31" t="s">
        <v>40</v>
      </c>
      <c r="CI58" s="27">
        <f t="shared" si="25"/>
        <v>0</v>
      </c>
      <c r="CJ58" s="27">
        <f t="shared" si="25"/>
        <v>0</v>
      </c>
      <c r="CK58" s="27">
        <f t="shared" si="25"/>
        <v>1</v>
      </c>
      <c r="CL58" s="27">
        <f t="shared" si="25"/>
        <v>0</v>
      </c>
      <c r="CM58" s="27">
        <f t="shared" si="41"/>
        <v>1</v>
      </c>
      <c r="CN58" s="31" t="s">
        <v>40</v>
      </c>
      <c r="CO58" s="27">
        <f t="shared" si="26"/>
        <v>0</v>
      </c>
      <c r="CP58" s="27">
        <f t="shared" si="26"/>
        <v>0</v>
      </c>
      <c r="CQ58" s="27">
        <f t="shared" si="26"/>
        <v>1</v>
      </c>
      <c r="CR58" s="27">
        <f t="shared" si="26"/>
        <v>0</v>
      </c>
      <c r="CS58" s="27">
        <f t="shared" si="42"/>
        <v>1</v>
      </c>
      <c r="CT58" s="31" t="s">
        <v>40</v>
      </c>
      <c r="CU58" s="27">
        <f t="shared" si="27"/>
        <v>0</v>
      </c>
      <c r="CV58" s="27">
        <f t="shared" si="27"/>
        <v>0</v>
      </c>
      <c r="CW58" s="27">
        <f t="shared" si="27"/>
        <v>1</v>
      </c>
      <c r="CX58" s="27">
        <f t="shared" si="27"/>
        <v>0</v>
      </c>
      <c r="CY58" s="27">
        <f t="shared" si="43"/>
        <v>1</v>
      </c>
      <c r="CZ58" s="31" t="s">
        <v>190</v>
      </c>
      <c r="DA58" s="31" t="s">
        <v>190</v>
      </c>
      <c r="DB58" s="31" t="s">
        <v>190</v>
      </c>
      <c r="DC58" s="31" t="s">
        <v>190</v>
      </c>
      <c r="DD58" s="31" t="s">
        <v>190</v>
      </c>
      <c r="DE58" s="35" t="s">
        <v>190</v>
      </c>
      <c r="DF58" s="31" t="s">
        <v>2</v>
      </c>
      <c r="DG58" s="33">
        <v>41997.74722222222</v>
      </c>
      <c r="DH58" s="31" t="s">
        <v>137</v>
      </c>
      <c r="DK58" s="31" t="s">
        <v>151</v>
      </c>
      <c r="DL58" s="31"/>
    </row>
    <row r="59" spans="1:117" x14ac:dyDescent="0.2">
      <c r="A59" s="33">
        <v>42002.850299675927</v>
      </c>
      <c r="B59" s="31" t="s">
        <v>289</v>
      </c>
      <c r="D59" s="31" t="s">
        <v>38</v>
      </c>
      <c r="E59" s="35" t="s">
        <v>151</v>
      </c>
      <c r="F59" s="35" t="s">
        <v>151</v>
      </c>
      <c r="G59" s="20"/>
      <c r="H59" s="31" t="s">
        <v>42</v>
      </c>
      <c r="I59" s="38">
        <f t="shared" si="9"/>
        <v>1</v>
      </c>
      <c r="J59" s="38">
        <f t="shared" si="10"/>
        <v>0</v>
      </c>
      <c r="K59" s="38">
        <f t="shared" si="11"/>
        <v>0</v>
      </c>
      <c r="L59" s="38">
        <f t="shared" si="12"/>
        <v>0</v>
      </c>
      <c r="M59" s="38">
        <f t="shared" si="28"/>
        <v>1</v>
      </c>
      <c r="N59" s="31" t="s">
        <v>42</v>
      </c>
      <c r="O59" s="38">
        <f t="shared" ref="O59:R78" si="44">IF($N59=O$87,1,0)</f>
        <v>1</v>
      </c>
      <c r="P59" s="38">
        <f t="shared" si="44"/>
        <v>0</v>
      </c>
      <c r="Q59" s="38">
        <f t="shared" si="44"/>
        <v>0</v>
      </c>
      <c r="R59" s="38">
        <f t="shared" si="44"/>
        <v>0</v>
      </c>
      <c r="S59" s="38">
        <f t="shared" si="29"/>
        <v>1</v>
      </c>
      <c r="T59" s="31" t="s">
        <v>42</v>
      </c>
      <c r="U59" s="38">
        <f t="shared" ref="U59:X78" si="45">IF($T59=U$87,1,0)</f>
        <v>1</v>
      </c>
      <c r="V59" s="38">
        <f t="shared" si="45"/>
        <v>0</v>
      </c>
      <c r="W59" s="38">
        <f t="shared" si="45"/>
        <v>0</v>
      </c>
      <c r="X59" s="38">
        <f t="shared" si="45"/>
        <v>0</v>
      </c>
      <c r="Y59" s="38">
        <f t="shared" si="30"/>
        <v>1</v>
      </c>
      <c r="Z59" s="31" t="s">
        <v>40</v>
      </c>
      <c r="AA59" s="38">
        <f t="shared" ref="AA59:AD78" si="46">IF($Z59=AA$87,1,0)</f>
        <v>0</v>
      </c>
      <c r="AB59" s="38">
        <f t="shared" si="46"/>
        <v>0</v>
      </c>
      <c r="AC59" s="38">
        <f t="shared" si="46"/>
        <v>1</v>
      </c>
      <c r="AD59" s="38">
        <f t="shared" si="46"/>
        <v>0</v>
      </c>
      <c r="AE59" s="38">
        <f t="shared" si="31"/>
        <v>1</v>
      </c>
      <c r="AF59" s="31" t="s">
        <v>42</v>
      </c>
      <c r="AG59" s="27">
        <f t="shared" ref="AG59:AJ78" si="47">IF($AF59=AG$87,1,0)</f>
        <v>1</v>
      </c>
      <c r="AH59" s="27">
        <f t="shared" si="47"/>
        <v>0</v>
      </c>
      <c r="AI59" s="27">
        <f t="shared" si="47"/>
        <v>0</v>
      </c>
      <c r="AJ59" s="27">
        <f t="shared" si="47"/>
        <v>0</v>
      </c>
      <c r="AK59" s="27">
        <f t="shared" si="32"/>
        <v>1</v>
      </c>
      <c r="AL59" s="31" t="s">
        <v>41</v>
      </c>
      <c r="AM59" s="27">
        <f t="shared" ref="AM59:AP78" si="48">IF($AL59=AM$87,1,0)</f>
        <v>0</v>
      </c>
      <c r="AN59" s="27">
        <f t="shared" si="48"/>
        <v>1</v>
      </c>
      <c r="AO59" s="27">
        <f t="shared" si="48"/>
        <v>0</v>
      </c>
      <c r="AP59" s="27">
        <f t="shared" si="48"/>
        <v>0</v>
      </c>
      <c r="AQ59" s="27">
        <f t="shared" si="33"/>
        <v>1</v>
      </c>
      <c r="AR59" s="31" t="s">
        <v>40</v>
      </c>
      <c r="AS59" s="27">
        <f t="shared" ref="AS59:AV78" si="49">IF($AR59=AS$87,1,0)</f>
        <v>0</v>
      </c>
      <c r="AT59" s="27">
        <f t="shared" si="49"/>
        <v>0</v>
      </c>
      <c r="AU59" s="27">
        <f t="shared" si="49"/>
        <v>1</v>
      </c>
      <c r="AV59" s="27">
        <f t="shared" si="49"/>
        <v>0</v>
      </c>
      <c r="AW59" s="27">
        <f t="shared" si="34"/>
        <v>1</v>
      </c>
      <c r="AX59" s="31" t="s">
        <v>42</v>
      </c>
      <c r="AY59" s="27">
        <f t="shared" ref="AY59:BB78" si="50">IF($AX59=AY$87,1,0)</f>
        <v>1</v>
      </c>
      <c r="AZ59" s="27">
        <f t="shared" si="50"/>
        <v>0</v>
      </c>
      <c r="BA59" s="27">
        <f t="shared" si="50"/>
        <v>0</v>
      </c>
      <c r="BB59" s="27">
        <f t="shared" si="50"/>
        <v>0</v>
      </c>
      <c r="BC59" s="27">
        <f t="shared" si="35"/>
        <v>1</v>
      </c>
      <c r="BD59" s="31" t="s">
        <v>43</v>
      </c>
      <c r="BE59" s="27">
        <f t="shared" ref="BE59:BH78" si="51">IF($BD59=BE$87,1,0)</f>
        <v>0</v>
      </c>
      <c r="BF59" s="27">
        <f t="shared" si="51"/>
        <v>0</v>
      </c>
      <c r="BG59" s="27">
        <f t="shared" si="51"/>
        <v>0</v>
      </c>
      <c r="BH59" s="27">
        <f t="shared" si="51"/>
        <v>1</v>
      </c>
      <c r="BI59" s="27">
        <f t="shared" si="36"/>
        <v>1</v>
      </c>
      <c r="BJ59" s="31" t="s">
        <v>42</v>
      </c>
      <c r="BK59" s="27">
        <f t="shared" ref="BK59:BN78" si="52">IF($BJ59=BK$87,1,0)</f>
        <v>1</v>
      </c>
      <c r="BL59" s="27">
        <f t="shared" si="52"/>
        <v>0</v>
      </c>
      <c r="BM59" s="27">
        <f t="shared" si="52"/>
        <v>0</v>
      </c>
      <c r="BN59" s="27">
        <f t="shared" si="52"/>
        <v>0</v>
      </c>
      <c r="BO59" s="27">
        <f t="shared" si="37"/>
        <v>1</v>
      </c>
      <c r="BP59" s="31" t="s">
        <v>42</v>
      </c>
      <c r="BQ59" s="27">
        <f t="shared" ref="BQ59:BT78" si="53">IF($BP59=BQ$87,1,0)</f>
        <v>1</v>
      </c>
      <c r="BR59" s="27">
        <f t="shared" si="53"/>
        <v>0</v>
      </c>
      <c r="BS59" s="27">
        <f t="shared" si="53"/>
        <v>0</v>
      </c>
      <c r="BT59" s="27">
        <f t="shared" si="53"/>
        <v>0</v>
      </c>
      <c r="BU59" s="27">
        <f t="shared" si="38"/>
        <v>1</v>
      </c>
      <c r="BV59" s="31" t="s">
        <v>42</v>
      </c>
      <c r="BW59" s="27">
        <f t="shared" ref="BW59:BZ78" si="54">IF($BV59=BW$87,1,0)</f>
        <v>1</v>
      </c>
      <c r="BX59" s="27">
        <f t="shared" si="54"/>
        <v>0</v>
      </c>
      <c r="BY59" s="27">
        <f t="shared" si="54"/>
        <v>0</v>
      </c>
      <c r="BZ59" s="27">
        <f t="shared" si="54"/>
        <v>0</v>
      </c>
      <c r="CA59" s="27">
        <f t="shared" si="39"/>
        <v>1</v>
      </c>
      <c r="CB59" s="31" t="s">
        <v>40</v>
      </c>
      <c r="CC59" s="27">
        <f t="shared" ref="CC59:CF78" si="55">IF($CB59=CC$87,1,0)</f>
        <v>0</v>
      </c>
      <c r="CD59" s="27">
        <f t="shared" si="55"/>
        <v>0</v>
      </c>
      <c r="CE59" s="27">
        <f t="shared" si="55"/>
        <v>1</v>
      </c>
      <c r="CF59" s="27">
        <f t="shared" si="55"/>
        <v>0</v>
      </c>
      <c r="CG59" s="27">
        <f t="shared" si="40"/>
        <v>1</v>
      </c>
      <c r="CH59" s="31" t="s">
        <v>40</v>
      </c>
      <c r="CI59" s="27">
        <f t="shared" ref="CI59:CL78" si="56">IF($CH59=CI$87,1,0)</f>
        <v>0</v>
      </c>
      <c r="CJ59" s="27">
        <f t="shared" si="56"/>
        <v>0</v>
      </c>
      <c r="CK59" s="27">
        <f t="shared" si="56"/>
        <v>1</v>
      </c>
      <c r="CL59" s="27">
        <f t="shared" si="56"/>
        <v>0</v>
      </c>
      <c r="CM59" s="27">
        <f t="shared" si="41"/>
        <v>1</v>
      </c>
      <c r="CN59" s="31" t="s">
        <v>42</v>
      </c>
      <c r="CO59" s="27">
        <f t="shared" ref="CO59:CR78" si="57">IF($CN59=CO$87,1,0)</f>
        <v>1</v>
      </c>
      <c r="CP59" s="27">
        <f t="shared" si="57"/>
        <v>0</v>
      </c>
      <c r="CQ59" s="27">
        <f t="shared" si="57"/>
        <v>0</v>
      </c>
      <c r="CR59" s="27">
        <f t="shared" si="57"/>
        <v>0</v>
      </c>
      <c r="CS59" s="27">
        <f t="shared" si="42"/>
        <v>1</v>
      </c>
      <c r="CT59" s="31" t="s">
        <v>42</v>
      </c>
      <c r="CU59" s="27">
        <f t="shared" ref="CU59:CX78" si="58">IF($CT59=CU$87,1,0)</f>
        <v>1</v>
      </c>
      <c r="CV59" s="27">
        <f t="shared" si="58"/>
        <v>0</v>
      </c>
      <c r="CW59" s="27">
        <f t="shared" si="58"/>
        <v>0</v>
      </c>
      <c r="CX59" s="27">
        <f t="shared" si="58"/>
        <v>0</v>
      </c>
      <c r="CY59" s="27">
        <f t="shared" si="43"/>
        <v>1</v>
      </c>
      <c r="CZ59" s="20"/>
      <c r="DA59" s="20"/>
      <c r="DB59" s="20"/>
      <c r="DC59" s="20"/>
      <c r="DD59" s="20"/>
      <c r="DF59" s="31" t="s">
        <v>2</v>
      </c>
      <c r="DG59" s="33">
        <v>41965.981249999997</v>
      </c>
      <c r="DH59" s="31" t="s">
        <v>137</v>
      </c>
      <c r="DK59" s="31"/>
      <c r="DL59" s="31"/>
    </row>
    <row r="60" spans="1:117" x14ac:dyDescent="0.2">
      <c r="A60" s="33">
        <v>42000.002891979166</v>
      </c>
      <c r="B60" s="31" t="s">
        <v>93</v>
      </c>
      <c r="D60" s="31" t="s">
        <v>38</v>
      </c>
      <c r="E60" s="31" t="s">
        <v>93</v>
      </c>
      <c r="G60" s="31" t="s">
        <v>93</v>
      </c>
      <c r="H60" s="31" t="s">
        <v>40</v>
      </c>
      <c r="I60" s="38">
        <f t="shared" si="9"/>
        <v>0</v>
      </c>
      <c r="J60" s="38">
        <f t="shared" si="10"/>
        <v>0</v>
      </c>
      <c r="K60" s="38">
        <f t="shared" si="11"/>
        <v>1</v>
      </c>
      <c r="L60" s="38">
        <f t="shared" si="12"/>
        <v>0</v>
      </c>
      <c r="M60" s="38">
        <f t="shared" si="28"/>
        <v>1</v>
      </c>
      <c r="N60" s="31" t="s">
        <v>40</v>
      </c>
      <c r="O60" s="38">
        <f t="shared" si="44"/>
        <v>0</v>
      </c>
      <c r="P60" s="38">
        <f t="shared" si="44"/>
        <v>0</v>
      </c>
      <c r="Q60" s="38">
        <f t="shared" si="44"/>
        <v>1</v>
      </c>
      <c r="R60" s="38">
        <f t="shared" si="44"/>
        <v>0</v>
      </c>
      <c r="S60" s="38">
        <f t="shared" si="29"/>
        <v>1</v>
      </c>
      <c r="T60" s="31" t="s">
        <v>40</v>
      </c>
      <c r="U60" s="38">
        <f t="shared" si="45"/>
        <v>0</v>
      </c>
      <c r="V60" s="38">
        <f t="shared" si="45"/>
        <v>0</v>
      </c>
      <c r="W60" s="38">
        <f t="shared" si="45"/>
        <v>1</v>
      </c>
      <c r="X60" s="38">
        <f t="shared" si="45"/>
        <v>0</v>
      </c>
      <c r="Y60" s="38">
        <f t="shared" si="30"/>
        <v>1</v>
      </c>
      <c r="Z60" s="31" t="s">
        <v>40</v>
      </c>
      <c r="AA60" s="38">
        <f t="shared" si="46"/>
        <v>0</v>
      </c>
      <c r="AB60" s="38">
        <f t="shared" si="46"/>
        <v>0</v>
      </c>
      <c r="AC60" s="38">
        <f t="shared" si="46"/>
        <v>1</v>
      </c>
      <c r="AD60" s="38">
        <f t="shared" si="46"/>
        <v>0</v>
      </c>
      <c r="AE60" s="38">
        <f t="shared" si="31"/>
        <v>1</v>
      </c>
      <c r="AF60" s="31" t="s">
        <v>40</v>
      </c>
      <c r="AG60" s="27">
        <f t="shared" si="47"/>
        <v>0</v>
      </c>
      <c r="AH60" s="27">
        <f t="shared" si="47"/>
        <v>0</v>
      </c>
      <c r="AI60" s="27">
        <f t="shared" si="47"/>
        <v>1</v>
      </c>
      <c r="AJ60" s="27">
        <f t="shared" si="47"/>
        <v>0</v>
      </c>
      <c r="AK60" s="27">
        <f t="shared" si="32"/>
        <v>1</v>
      </c>
      <c r="AL60" s="31" t="s">
        <v>40</v>
      </c>
      <c r="AM60" s="27">
        <f t="shared" si="48"/>
        <v>0</v>
      </c>
      <c r="AN60" s="27">
        <f t="shared" si="48"/>
        <v>0</v>
      </c>
      <c r="AO60" s="27">
        <f t="shared" si="48"/>
        <v>1</v>
      </c>
      <c r="AP60" s="27">
        <f t="shared" si="48"/>
        <v>0</v>
      </c>
      <c r="AQ60" s="27">
        <f t="shared" si="33"/>
        <v>1</v>
      </c>
      <c r="AR60" s="31" t="s">
        <v>40</v>
      </c>
      <c r="AS60" s="27">
        <f t="shared" si="49"/>
        <v>0</v>
      </c>
      <c r="AT60" s="27">
        <f t="shared" si="49"/>
        <v>0</v>
      </c>
      <c r="AU60" s="27">
        <f t="shared" si="49"/>
        <v>1</v>
      </c>
      <c r="AV60" s="27">
        <f t="shared" si="49"/>
        <v>0</v>
      </c>
      <c r="AW60" s="27">
        <f t="shared" si="34"/>
        <v>1</v>
      </c>
      <c r="AX60" s="31" t="s">
        <v>40</v>
      </c>
      <c r="AY60" s="27">
        <f t="shared" si="50"/>
        <v>0</v>
      </c>
      <c r="AZ60" s="27">
        <f t="shared" si="50"/>
        <v>0</v>
      </c>
      <c r="BA60" s="27">
        <f t="shared" si="50"/>
        <v>1</v>
      </c>
      <c r="BB60" s="27">
        <f t="shared" si="50"/>
        <v>0</v>
      </c>
      <c r="BC60" s="27">
        <f t="shared" si="35"/>
        <v>1</v>
      </c>
      <c r="BD60" s="31" t="s">
        <v>40</v>
      </c>
      <c r="BE60" s="27">
        <f t="shared" si="51"/>
        <v>0</v>
      </c>
      <c r="BF60" s="27">
        <f t="shared" si="51"/>
        <v>0</v>
      </c>
      <c r="BG60" s="27">
        <f t="shared" si="51"/>
        <v>1</v>
      </c>
      <c r="BH60" s="27">
        <f t="shared" si="51"/>
        <v>0</v>
      </c>
      <c r="BI60" s="27">
        <f t="shared" si="36"/>
        <v>1</v>
      </c>
      <c r="BJ60" s="31" t="s">
        <v>42</v>
      </c>
      <c r="BK60" s="27">
        <f t="shared" si="52"/>
        <v>1</v>
      </c>
      <c r="BL60" s="27">
        <f t="shared" si="52"/>
        <v>0</v>
      </c>
      <c r="BM60" s="27">
        <f t="shared" si="52"/>
        <v>0</v>
      </c>
      <c r="BN60" s="27">
        <f t="shared" si="52"/>
        <v>0</v>
      </c>
      <c r="BO60" s="27">
        <f t="shared" si="37"/>
        <v>1</v>
      </c>
      <c r="BP60" s="31" t="s">
        <v>42</v>
      </c>
      <c r="BQ60" s="27">
        <f t="shared" si="53"/>
        <v>1</v>
      </c>
      <c r="BR60" s="27">
        <f t="shared" si="53"/>
        <v>0</v>
      </c>
      <c r="BS60" s="27">
        <f t="shared" si="53"/>
        <v>0</v>
      </c>
      <c r="BT60" s="27">
        <f t="shared" si="53"/>
        <v>0</v>
      </c>
      <c r="BU60" s="27">
        <f t="shared" si="38"/>
        <v>1</v>
      </c>
      <c r="BV60" s="31" t="s">
        <v>42</v>
      </c>
      <c r="BW60" s="27">
        <f t="shared" si="54"/>
        <v>1</v>
      </c>
      <c r="BX60" s="27">
        <f t="shared" si="54"/>
        <v>0</v>
      </c>
      <c r="BY60" s="27">
        <f t="shared" si="54"/>
        <v>0</v>
      </c>
      <c r="BZ60" s="27">
        <f t="shared" si="54"/>
        <v>0</v>
      </c>
      <c r="CA60" s="27">
        <f t="shared" si="39"/>
        <v>1</v>
      </c>
      <c r="CB60" s="31" t="s">
        <v>40</v>
      </c>
      <c r="CC60" s="27">
        <f t="shared" si="55"/>
        <v>0</v>
      </c>
      <c r="CD60" s="27">
        <f t="shared" si="55"/>
        <v>0</v>
      </c>
      <c r="CE60" s="27">
        <f t="shared" si="55"/>
        <v>1</v>
      </c>
      <c r="CF60" s="27">
        <f t="shared" si="55"/>
        <v>0</v>
      </c>
      <c r="CG60" s="27">
        <f t="shared" si="40"/>
        <v>1</v>
      </c>
      <c r="CH60" s="31" t="s">
        <v>40</v>
      </c>
      <c r="CI60" s="27">
        <f t="shared" si="56"/>
        <v>0</v>
      </c>
      <c r="CJ60" s="27">
        <f t="shared" si="56"/>
        <v>0</v>
      </c>
      <c r="CK60" s="27">
        <f t="shared" si="56"/>
        <v>1</v>
      </c>
      <c r="CL60" s="27">
        <f t="shared" si="56"/>
        <v>0</v>
      </c>
      <c r="CM60" s="27">
        <f t="shared" si="41"/>
        <v>1</v>
      </c>
      <c r="CN60" s="31" t="s">
        <v>40</v>
      </c>
      <c r="CO60" s="27">
        <f t="shared" si="57"/>
        <v>0</v>
      </c>
      <c r="CP60" s="27">
        <f t="shared" si="57"/>
        <v>0</v>
      </c>
      <c r="CQ60" s="27">
        <f t="shared" si="57"/>
        <v>1</v>
      </c>
      <c r="CR60" s="27">
        <f t="shared" si="57"/>
        <v>0</v>
      </c>
      <c r="CS60" s="27">
        <f t="shared" si="42"/>
        <v>1</v>
      </c>
      <c r="CT60" s="31" t="s">
        <v>40</v>
      </c>
      <c r="CU60" s="27">
        <f t="shared" si="58"/>
        <v>0</v>
      </c>
      <c r="CV60" s="27">
        <f t="shared" si="58"/>
        <v>0</v>
      </c>
      <c r="CW60" s="27">
        <f t="shared" si="58"/>
        <v>1</v>
      </c>
      <c r="CX60" s="27">
        <f t="shared" si="58"/>
        <v>0</v>
      </c>
      <c r="CY60" s="27">
        <f t="shared" si="43"/>
        <v>1</v>
      </c>
      <c r="CZ60" s="20"/>
      <c r="DA60" s="31" t="s">
        <v>94</v>
      </c>
      <c r="DB60" s="31" t="s">
        <v>95</v>
      </c>
      <c r="DC60" s="20"/>
      <c r="DD60" s="20"/>
      <c r="DF60" s="31" t="s">
        <v>2</v>
      </c>
      <c r="DG60" s="31"/>
      <c r="DH60" s="31"/>
    </row>
    <row r="61" spans="1:117" x14ac:dyDescent="0.2">
      <c r="A61" s="33">
        <v>41997.524427488432</v>
      </c>
      <c r="B61" s="31" t="s">
        <v>84</v>
      </c>
      <c r="D61" s="31" t="s">
        <v>281</v>
      </c>
      <c r="E61" s="31" t="s">
        <v>85</v>
      </c>
      <c r="F61" s="20"/>
      <c r="G61" s="35" t="s">
        <v>86</v>
      </c>
      <c r="H61" s="31" t="s">
        <v>40</v>
      </c>
      <c r="I61" s="38">
        <f t="shared" si="9"/>
        <v>0</v>
      </c>
      <c r="J61" s="38">
        <f t="shared" si="10"/>
        <v>0</v>
      </c>
      <c r="K61" s="38">
        <f t="shared" si="11"/>
        <v>1</v>
      </c>
      <c r="L61" s="38">
        <f t="shared" si="12"/>
        <v>0</v>
      </c>
      <c r="M61" s="38">
        <f t="shared" si="28"/>
        <v>1</v>
      </c>
      <c r="N61" s="31" t="s">
        <v>41</v>
      </c>
      <c r="O61" s="38">
        <f t="shared" si="44"/>
        <v>0</v>
      </c>
      <c r="P61" s="38">
        <f t="shared" si="44"/>
        <v>1</v>
      </c>
      <c r="Q61" s="38">
        <f t="shared" si="44"/>
        <v>0</v>
      </c>
      <c r="R61" s="38">
        <f t="shared" si="44"/>
        <v>0</v>
      </c>
      <c r="S61" s="38">
        <f t="shared" si="29"/>
        <v>1</v>
      </c>
      <c r="T61" s="31" t="s">
        <v>42</v>
      </c>
      <c r="U61" s="38">
        <f t="shared" si="45"/>
        <v>1</v>
      </c>
      <c r="V61" s="38">
        <f t="shared" si="45"/>
        <v>0</v>
      </c>
      <c r="W61" s="38">
        <f t="shared" si="45"/>
        <v>0</v>
      </c>
      <c r="X61" s="38">
        <f t="shared" si="45"/>
        <v>0</v>
      </c>
      <c r="Y61" s="38">
        <f t="shared" si="30"/>
        <v>1</v>
      </c>
      <c r="Z61" s="31" t="s">
        <v>40</v>
      </c>
      <c r="AA61" s="38">
        <f t="shared" si="46"/>
        <v>0</v>
      </c>
      <c r="AB61" s="38">
        <f t="shared" si="46"/>
        <v>0</v>
      </c>
      <c r="AC61" s="38">
        <f t="shared" si="46"/>
        <v>1</v>
      </c>
      <c r="AD61" s="38">
        <f t="shared" si="46"/>
        <v>0</v>
      </c>
      <c r="AE61" s="38">
        <f t="shared" si="31"/>
        <v>1</v>
      </c>
      <c r="AF61" s="31" t="s">
        <v>40</v>
      </c>
      <c r="AG61" s="27">
        <f t="shared" si="47"/>
        <v>0</v>
      </c>
      <c r="AH61" s="27">
        <f t="shared" si="47"/>
        <v>0</v>
      </c>
      <c r="AI61" s="27">
        <f t="shared" si="47"/>
        <v>1</v>
      </c>
      <c r="AJ61" s="27">
        <f t="shared" si="47"/>
        <v>0</v>
      </c>
      <c r="AK61" s="27">
        <f t="shared" si="32"/>
        <v>1</v>
      </c>
      <c r="AL61" s="31" t="s">
        <v>40</v>
      </c>
      <c r="AM61" s="27">
        <f t="shared" si="48"/>
        <v>0</v>
      </c>
      <c r="AN61" s="27">
        <f t="shared" si="48"/>
        <v>0</v>
      </c>
      <c r="AO61" s="27">
        <f t="shared" si="48"/>
        <v>1</v>
      </c>
      <c r="AP61" s="27">
        <f t="shared" si="48"/>
        <v>0</v>
      </c>
      <c r="AQ61" s="27">
        <f t="shared" si="33"/>
        <v>1</v>
      </c>
      <c r="AR61" s="31" t="s">
        <v>40</v>
      </c>
      <c r="AS61" s="27">
        <f t="shared" si="49"/>
        <v>0</v>
      </c>
      <c r="AT61" s="27">
        <f t="shared" si="49"/>
        <v>0</v>
      </c>
      <c r="AU61" s="27">
        <f t="shared" si="49"/>
        <v>1</v>
      </c>
      <c r="AV61" s="27">
        <f t="shared" si="49"/>
        <v>0</v>
      </c>
      <c r="AW61" s="27">
        <f t="shared" si="34"/>
        <v>1</v>
      </c>
      <c r="AX61" s="31" t="s">
        <v>40</v>
      </c>
      <c r="AY61" s="27">
        <f t="shared" si="50"/>
        <v>0</v>
      </c>
      <c r="AZ61" s="27">
        <f t="shared" si="50"/>
        <v>0</v>
      </c>
      <c r="BA61" s="27">
        <f t="shared" si="50"/>
        <v>1</v>
      </c>
      <c r="BB61" s="27">
        <f t="shared" si="50"/>
        <v>0</v>
      </c>
      <c r="BC61" s="27">
        <f t="shared" si="35"/>
        <v>1</v>
      </c>
      <c r="BD61" s="31" t="s">
        <v>43</v>
      </c>
      <c r="BE61" s="27">
        <f t="shared" si="51"/>
        <v>0</v>
      </c>
      <c r="BF61" s="27">
        <f t="shared" si="51"/>
        <v>0</v>
      </c>
      <c r="BG61" s="27">
        <f t="shared" si="51"/>
        <v>0</v>
      </c>
      <c r="BH61" s="27">
        <f t="shared" si="51"/>
        <v>1</v>
      </c>
      <c r="BI61" s="27">
        <f t="shared" si="36"/>
        <v>1</v>
      </c>
      <c r="BJ61" s="31" t="s">
        <v>42</v>
      </c>
      <c r="BK61" s="27">
        <f t="shared" si="52"/>
        <v>1</v>
      </c>
      <c r="BL61" s="27">
        <f t="shared" si="52"/>
        <v>0</v>
      </c>
      <c r="BM61" s="27">
        <f t="shared" si="52"/>
        <v>0</v>
      </c>
      <c r="BN61" s="27">
        <f t="shared" si="52"/>
        <v>0</v>
      </c>
      <c r="BO61" s="27">
        <f t="shared" si="37"/>
        <v>1</v>
      </c>
      <c r="BP61" s="31" t="s">
        <v>40</v>
      </c>
      <c r="BQ61" s="27">
        <f t="shared" si="53"/>
        <v>0</v>
      </c>
      <c r="BR61" s="27">
        <f t="shared" si="53"/>
        <v>0</v>
      </c>
      <c r="BS61" s="27">
        <f t="shared" si="53"/>
        <v>1</v>
      </c>
      <c r="BT61" s="27">
        <f t="shared" si="53"/>
        <v>0</v>
      </c>
      <c r="BU61" s="27">
        <f t="shared" si="38"/>
        <v>1</v>
      </c>
      <c r="BV61" s="31" t="s">
        <v>43</v>
      </c>
      <c r="BW61" s="27">
        <f t="shared" si="54"/>
        <v>0</v>
      </c>
      <c r="BX61" s="27">
        <f t="shared" si="54"/>
        <v>0</v>
      </c>
      <c r="BY61" s="27">
        <f t="shared" si="54"/>
        <v>0</v>
      </c>
      <c r="BZ61" s="27">
        <f t="shared" si="54"/>
        <v>1</v>
      </c>
      <c r="CA61" s="27">
        <f t="shared" si="39"/>
        <v>1</v>
      </c>
      <c r="CB61" s="31" t="s">
        <v>40</v>
      </c>
      <c r="CC61" s="27">
        <f t="shared" si="55"/>
        <v>0</v>
      </c>
      <c r="CD61" s="27">
        <f t="shared" si="55"/>
        <v>0</v>
      </c>
      <c r="CE61" s="27">
        <f t="shared" si="55"/>
        <v>1</v>
      </c>
      <c r="CF61" s="27">
        <f t="shared" si="55"/>
        <v>0</v>
      </c>
      <c r="CG61" s="27">
        <f t="shared" si="40"/>
        <v>1</v>
      </c>
      <c r="CH61" s="31" t="s">
        <v>43</v>
      </c>
      <c r="CI61" s="27">
        <f t="shared" si="56"/>
        <v>0</v>
      </c>
      <c r="CJ61" s="27">
        <f t="shared" si="56"/>
        <v>0</v>
      </c>
      <c r="CK61" s="27">
        <f t="shared" si="56"/>
        <v>0</v>
      </c>
      <c r="CL61" s="27">
        <f t="shared" si="56"/>
        <v>1</v>
      </c>
      <c r="CM61" s="27">
        <f t="shared" si="41"/>
        <v>1</v>
      </c>
      <c r="CN61" s="31" t="s">
        <v>43</v>
      </c>
      <c r="CO61" s="27">
        <f t="shared" si="57"/>
        <v>0</v>
      </c>
      <c r="CP61" s="27">
        <f t="shared" si="57"/>
        <v>0</v>
      </c>
      <c r="CQ61" s="27">
        <f t="shared" si="57"/>
        <v>0</v>
      </c>
      <c r="CR61" s="27">
        <f t="shared" si="57"/>
        <v>1</v>
      </c>
      <c r="CS61" s="27">
        <f t="shared" si="42"/>
        <v>1</v>
      </c>
      <c r="CT61" s="31" t="s">
        <v>41</v>
      </c>
      <c r="CU61" s="27">
        <f t="shared" si="58"/>
        <v>0</v>
      </c>
      <c r="CV61" s="27">
        <f t="shared" si="58"/>
        <v>1</v>
      </c>
      <c r="CW61" s="27">
        <f t="shared" si="58"/>
        <v>0</v>
      </c>
      <c r="CX61" s="27">
        <f t="shared" si="58"/>
        <v>0</v>
      </c>
      <c r="CY61" s="27">
        <f t="shared" si="43"/>
        <v>1</v>
      </c>
      <c r="CZ61" s="35" t="s">
        <v>87</v>
      </c>
      <c r="DA61" s="31" t="s">
        <v>88</v>
      </c>
      <c r="DB61" s="31" t="s">
        <v>89</v>
      </c>
      <c r="DC61" s="31" t="s">
        <v>90</v>
      </c>
      <c r="DD61" s="31" t="s">
        <v>91</v>
      </c>
      <c r="DE61" s="35" t="s">
        <v>92</v>
      </c>
      <c r="DF61" s="31" t="s">
        <v>2</v>
      </c>
      <c r="DG61" s="31"/>
      <c r="DH61" s="31"/>
      <c r="DK61" s="31" t="s">
        <v>161</v>
      </c>
      <c r="DL61" s="31"/>
    </row>
    <row r="62" spans="1:117" x14ac:dyDescent="0.2">
      <c r="A62" s="33">
        <v>41997.678041851854</v>
      </c>
      <c r="B62" s="31" t="s">
        <v>133</v>
      </c>
      <c r="D62" s="31" t="s">
        <v>3</v>
      </c>
      <c r="E62" s="20"/>
      <c r="F62" s="20"/>
      <c r="G62" s="20"/>
      <c r="H62" s="31" t="s">
        <v>42</v>
      </c>
      <c r="I62" s="38">
        <f t="shared" si="9"/>
        <v>1</v>
      </c>
      <c r="J62" s="38">
        <f t="shared" si="10"/>
        <v>0</v>
      </c>
      <c r="K62" s="38">
        <f t="shared" si="11"/>
        <v>0</v>
      </c>
      <c r="L62" s="38">
        <f t="shared" si="12"/>
        <v>0</v>
      </c>
      <c r="M62" s="38">
        <f t="shared" si="28"/>
        <v>1</v>
      </c>
      <c r="N62" s="31" t="s">
        <v>41</v>
      </c>
      <c r="O62" s="38">
        <f t="shared" si="44"/>
        <v>0</v>
      </c>
      <c r="P62" s="38">
        <f t="shared" si="44"/>
        <v>1</v>
      </c>
      <c r="Q62" s="38">
        <f t="shared" si="44"/>
        <v>0</v>
      </c>
      <c r="R62" s="38">
        <f t="shared" si="44"/>
        <v>0</v>
      </c>
      <c r="S62" s="38">
        <f t="shared" si="29"/>
        <v>1</v>
      </c>
      <c r="T62" s="31" t="s">
        <v>40</v>
      </c>
      <c r="U62" s="38">
        <f t="shared" si="45"/>
        <v>0</v>
      </c>
      <c r="V62" s="38">
        <f t="shared" si="45"/>
        <v>0</v>
      </c>
      <c r="W62" s="38">
        <f t="shared" si="45"/>
        <v>1</v>
      </c>
      <c r="X62" s="38">
        <f t="shared" si="45"/>
        <v>0</v>
      </c>
      <c r="Y62" s="38">
        <f t="shared" si="30"/>
        <v>1</v>
      </c>
      <c r="Z62" s="31" t="s">
        <v>40</v>
      </c>
      <c r="AA62" s="38">
        <f t="shared" si="46"/>
        <v>0</v>
      </c>
      <c r="AB62" s="38">
        <f t="shared" si="46"/>
        <v>0</v>
      </c>
      <c r="AC62" s="38">
        <f t="shared" si="46"/>
        <v>1</v>
      </c>
      <c r="AD62" s="38">
        <f t="shared" si="46"/>
        <v>0</v>
      </c>
      <c r="AE62" s="38">
        <f t="shared" si="31"/>
        <v>1</v>
      </c>
      <c r="AF62" s="31" t="s">
        <v>41</v>
      </c>
      <c r="AG62" s="27">
        <f t="shared" si="47"/>
        <v>0</v>
      </c>
      <c r="AH62" s="27">
        <f t="shared" si="47"/>
        <v>1</v>
      </c>
      <c r="AI62" s="27">
        <f t="shared" si="47"/>
        <v>0</v>
      </c>
      <c r="AJ62" s="27">
        <f t="shared" si="47"/>
        <v>0</v>
      </c>
      <c r="AK62" s="27">
        <f t="shared" si="32"/>
        <v>1</v>
      </c>
      <c r="AL62" s="31" t="s">
        <v>40</v>
      </c>
      <c r="AM62" s="27">
        <f t="shared" si="48"/>
        <v>0</v>
      </c>
      <c r="AN62" s="27">
        <f t="shared" si="48"/>
        <v>0</v>
      </c>
      <c r="AO62" s="27">
        <f t="shared" si="48"/>
        <v>1</v>
      </c>
      <c r="AP62" s="27">
        <f t="shared" si="48"/>
        <v>0</v>
      </c>
      <c r="AQ62" s="27">
        <f t="shared" si="33"/>
        <v>1</v>
      </c>
      <c r="AR62" s="31" t="s">
        <v>40</v>
      </c>
      <c r="AS62" s="27">
        <f t="shared" si="49"/>
        <v>0</v>
      </c>
      <c r="AT62" s="27">
        <f t="shared" si="49"/>
        <v>0</v>
      </c>
      <c r="AU62" s="27">
        <f t="shared" si="49"/>
        <v>1</v>
      </c>
      <c r="AV62" s="27">
        <f t="shared" si="49"/>
        <v>0</v>
      </c>
      <c r="AW62" s="27">
        <f t="shared" si="34"/>
        <v>1</v>
      </c>
      <c r="AX62" s="31" t="s">
        <v>40</v>
      </c>
      <c r="AY62" s="27">
        <f t="shared" si="50"/>
        <v>0</v>
      </c>
      <c r="AZ62" s="27">
        <f t="shared" si="50"/>
        <v>0</v>
      </c>
      <c r="BA62" s="27">
        <f t="shared" si="50"/>
        <v>1</v>
      </c>
      <c r="BB62" s="27">
        <f t="shared" si="50"/>
        <v>0</v>
      </c>
      <c r="BC62" s="27">
        <f t="shared" si="35"/>
        <v>1</v>
      </c>
      <c r="BD62" s="31" t="s">
        <v>42</v>
      </c>
      <c r="BE62" s="27">
        <f t="shared" si="51"/>
        <v>1</v>
      </c>
      <c r="BF62" s="27">
        <f t="shared" si="51"/>
        <v>0</v>
      </c>
      <c r="BG62" s="27">
        <f t="shared" si="51"/>
        <v>0</v>
      </c>
      <c r="BH62" s="27">
        <f t="shared" si="51"/>
        <v>0</v>
      </c>
      <c r="BI62" s="27">
        <f t="shared" si="36"/>
        <v>1</v>
      </c>
      <c r="BJ62" s="31" t="s">
        <v>41</v>
      </c>
      <c r="BK62" s="27">
        <f t="shared" si="52"/>
        <v>0</v>
      </c>
      <c r="BL62" s="27">
        <f t="shared" si="52"/>
        <v>1</v>
      </c>
      <c r="BM62" s="27">
        <f t="shared" si="52"/>
        <v>0</v>
      </c>
      <c r="BN62" s="27">
        <f t="shared" si="52"/>
        <v>0</v>
      </c>
      <c r="BO62" s="27">
        <f t="shared" si="37"/>
        <v>1</v>
      </c>
      <c r="BP62" s="31" t="s">
        <v>41</v>
      </c>
      <c r="BQ62" s="27">
        <f t="shared" si="53"/>
        <v>0</v>
      </c>
      <c r="BR62" s="27">
        <f t="shared" si="53"/>
        <v>1</v>
      </c>
      <c r="BS62" s="27">
        <f t="shared" si="53"/>
        <v>0</v>
      </c>
      <c r="BT62" s="27">
        <f t="shared" si="53"/>
        <v>0</v>
      </c>
      <c r="BU62" s="27">
        <f t="shared" si="38"/>
        <v>1</v>
      </c>
      <c r="BV62" s="31" t="s">
        <v>41</v>
      </c>
      <c r="BW62" s="27">
        <f t="shared" si="54"/>
        <v>0</v>
      </c>
      <c r="BX62" s="27">
        <f t="shared" si="54"/>
        <v>1</v>
      </c>
      <c r="BY62" s="27">
        <f t="shared" si="54"/>
        <v>0</v>
      </c>
      <c r="BZ62" s="27">
        <f t="shared" si="54"/>
        <v>0</v>
      </c>
      <c r="CA62" s="27">
        <f t="shared" si="39"/>
        <v>1</v>
      </c>
      <c r="CB62" s="31" t="s">
        <v>41</v>
      </c>
      <c r="CC62" s="27">
        <f t="shared" si="55"/>
        <v>0</v>
      </c>
      <c r="CD62" s="27">
        <f t="shared" si="55"/>
        <v>1</v>
      </c>
      <c r="CE62" s="27">
        <f t="shared" si="55"/>
        <v>0</v>
      </c>
      <c r="CF62" s="27">
        <f t="shared" si="55"/>
        <v>0</v>
      </c>
      <c r="CG62" s="27">
        <f t="shared" si="40"/>
        <v>1</v>
      </c>
      <c r="CH62" s="31" t="s">
        <v>41</v>
      </c>
      <c r="CI62" s="27">
        <f t="shared" si="56"/>
        <v>0</v>
      </c>
      <c r="CJ62" s="27">
        <f t="shared" si="56"/>
        <v>1</v>
      </c>
      <c r="CK62" s="27">
        <f t="shared" si="56"/>
        <v>0</v>
      </c>
      <c r="CL62" s="27">
        <f t="shared" si="56"/>
        <v>0</v>
      </c>
      <c r="CM62" s="27">
        <f t="shared" si="41"/>
        <v>1</v>
      </c>
      <c r="CN62" s="31" t="s">
        <v>40</v>
      </c>
      <c r="CO62" s="27">
        <f t="shared" si="57"/>
        <v>0</v>
      </c>
      <c r="CP62" s="27">
        <f t="shared" si="57"/>
        <v>0</v>
      </c>
      <c r="CQ62" s="27">
        <f t="shared" si="57"/>
        <v>1</v>
      </c>
      <c r="CR62" s="27">
        <f t="shared" si="57"/>
        <v>0</v>
      </c>
      <c r="CS62" s="27">
        <f t="shared" si="42"/>
        <v>1</v>
      </c>
      <c r="CT62" s="31" t="s">
        <v>42</v>
      </c>
      <c r="CU62" s="27">
        <f t="shared" si="58"/>
        <v>1</v>
      </c>
      <c r="CV62" s="27">
        <f t="shared" si="58"/>
        <v>0</v>
      </c>
      <c r="CW62" s="27">
        <f t="shared" si="58"/>
        <v>0</v>
      </c>
      <c r="CX62" s="27">
        <f t="shared" si="58"/>
        <v>0</v>
      </c>
      <c r="CY62" s="27">
        <f t="shared" si="43"/>
        <v>1</v>
      </c>
      <c r="DA62" s="20"/>
      <c r="DC62" s="20"/>
      <c r="DD62" s="31" t="s">
        <v>134</v>
      </c>
      <c r="DF62" s="31" t="s">
        <v>2</v>
      </c>
      <c r="DG62" s="31"/>
      <c r="DH62" s="31"/>
      <c r="DK62" s="31" t="s">
        <v>165</v>
      </c>
      <c r="DL62" s="31"/>
    </row>
    <row r="63" spans="1:117" x14ac:dyDescent="0.2">
      <c r="A63" s="33">
        <v>42002.004574050923</v>
      </c>
      <c r="B63" s="31" t="s">
        <v>233</v>
      </c>
      <c r="D63" s="31" t="s">
        <v>38</v>
      </c>
      <c r="E63" s="35" t="s">
        <v>183</v>
      </c>
      <c r="G63" s="31" t="s">
        <v>183</v>
      </c>
      <c r="H63" s="31" t="s">
        <v>41</v>
      </c>
      <c r="I63" s="38">
        <f t="shared" si="9"/>
        <v>0</v>
      </c>
      <c r="J63" s="38">
        <f t="shared" si="10"/>
        <v>1</v>
      </c>
      <c r="K63" s="38">
        <f t="shared" si="11"/>
        <v>0</v>
      </c>
      <c r="L63" s="38">
        <f t="shared" si="12"/>
        <v>0</v>
      </c>
      <c r="M63" s="38">
        <f t="shared" si="28"/>
        <v>1</v>
      </c>
      <c r="N63" s="31" t="s">
        <v>41</v>
      </c>
      <c r="O63" s="38">
        <f t="shared" si="44"/>
        <v>0</v>
      </c>
      <c r="P63" s="38">
        <f t="shared" si="44"/>
        <v>1</v>
      </c>
      <c r="Q63" s="38">
        <f t="shared" si="44"/>
        <v>0</v>
      </c>
      <c r="R63" s="38">
        <f t="shared" si="44"/>
        <v>0</v>
      </c>
      <c r="S63" s="38">
        <f t="shared" si="29"/>
        <v>1</v>
      </c>
      <c r="T63" s="31" t="s">
        <v>42</v>
      </c>
      <c r="U63" s="38">
        <f t="shared" si="45"/>
        <v>1</v>
      </c>
      <c r="V63" s="38">
        <f t="shared" si="45"/>
        <v>0</v>
      </c>
      <c r="W63" s="38">
        <f t="shared" si="45"/>
        <v>0</v>
      </c>
      <c r="X63" s="38">
        <f t="shared" si="45"/>
        <v>0</v>
      </c>
      <c r="Y63" s="38">
        <f t="shared" si="30"/>
        <v>1</v>
      </c>
      <c r="Z63" s="31" t="s">
        <v>42</v>
      </c>
      <c r="AA63" s="38">
        <f t="shared" si="46"/>
        <v>1</v>
      </c>
      <c r="AB63" s="38">
        <f t="shared" si="46"/>
        <v>0</v>
      </c>
      <c r="AC63" s="38">
        <f t="shared" si="46"/>
        <v>0</v>
      </c>
      <c r="AD63" s="38">
        <f t="shared" si="46"/>
        <v>0</v>
      </c>
      <c r="AE63" s="38">
        <f t="shared" si="31"/>
        <v>1</v>
      </c>
      <c r="AF63" s="31" t="s">
        <v>42</v>
      </c>
      <c r="AG63" s="27">
        <f t="shared" si="47"/>
        <v>1</v>
      </c>
      <c r="AH63" s="27">
        <f t="shared" si="47"/>
        <v>0</v>
      </c>
      <c r="AI63" s="27">
        <f t="shared" si="47"/>
        <v>0</v>
      </c>
      <c r="AJ63" s="27">
        <f t="shared" si="47"/>
        <v>0</v>
      </c>
      <c r="AK63" s="27">
        <f t="shared" si="32"/>
        <v>1</v>
      </c>
      <c r="AL63" s="31" t="s">
        <v>41</v>
      </c>
      <c r="AM63" s="27">
        <f t="shared" si="48"/>
        <v>0</v>
      </c>
      <c r="AN63" s="27">
        <f t="shared" si="48"/>
        <v>1</v>
      </c>
      <c r="AO63" s="27">
        <f t="shared" si="48"/>
        <v>0</v>
      </c>
      <c r="AP63" s="27">
        <f t="shared" si="48"/>
        <v>0</v>
      </c>
      <c r="AQ63" s="27">
        <f t="shared" si="33"/>
        <v>1</v>
      </c>
      <c r="AR63" s="31" t="s">
        <v>42</v>
      </c>
      <c r="AS63" s="27">
        <f t="shared" si="49"/>
        <v>1</v>
      </c>
      <c r="AT63" s="27">
        <f t="shared" si="49"/>
        <v>0</v>
      </c>
      <c r="AU63" s="27">
        <f t="shared" si="49"/>
        <v>0</v>
      </c>
      <c r="AV63" s="27">
        <f t="shared" si="49"/>
        <v>0</v>
      </c>
      <c r="AW63" s="27">
        <f t="shared" si="34"/>
        <v>1</v>
      </c>
      <c r="AX63" s="31" t="s">
        <v>42</v>
      </c>
      <c r="AY63" s="27">
        <f t="shared" si="50"/>
        <v>1</v>
      </c>
      <c r="AZ63" s="27">
        <f t="shared" si="50"/>
        <v>0</v>
      </c>
      <c r="BA63" s="27">
        <f t="shared" si="50"/>
        <v>0</v>
      </c>
      <c r="BB63" s="27">
        <f t="shared" si="50"/>
        <v>0</v>
      </c>
      <c r="BC63" s="27">
        <f t="shared" si="35"/>
        <v>1</v>
      </c>
      <c r="BD63" s="31" t="s">
        <v>42</v>
      </c>
      <c r="BE63" s="27">
        <f t="shared" si="51"/>
        <v>1</v>
      </c>
      <c r="BF63" s="27">
        <f t="shared" si="51"/>
        <v>0</v>
      </c>
      <c r="BG63" s="27">
        <f t="shared" si="51"/>
        <v>0</v>
      </c>
      <c r="BH63" s="27">
        <f t="shared" si="51"/>
        <v>0</v>
      </c>
      <c r="BI63" s="27">
        <f t="shared" si="36"/>
        <v>1</v>
      </c>
      <c r="BJ63" s="31" t="s">
        <v>42</v>
      </c>
      <c r="BK63" s="27">
        <f t="shared" si="52"/>
        <v>1</v>
      </c>
      <c r="BL63" s="27">
        <f t="shared" si="52"/>
        <v>0</v>
      </c>
      <c r="BM63" s="27">
        <f t="shared" si="52"/>
        <v>0</v>
      </c>
      <c r="BN63" s="27">
        <f t="shared" si="52"/>
        <v>0</v>
      </c>
      <c r="BO63" s="27">
        <f t="shared" si="37"/>
        <v>1</v>
      </c>
      <c r="BP63" s="31" t="s">
        <v>41</v>
      </c>
      <c r="BQ63" s="27">
        <f t="shared" si="53"/>
        <v>0</v>
      </c>
      <c r="BR63" s="27">
        <f t="shared" si="53"/>
        <v>1</v>
      </c>
      <c r="BS63" s="27">
        <f t="shared" si="53"/>
        <v>0</v>
      </c>
      <c r="BT63" s="27">
        <f t="shared" si="53"/>
        <v>0</v>
      </c>
      <c r="BU63" s="27">
        <f t="shared" si="38"/>
        <v>1</v>
      </c>
      <c r="BV63" s="31" t="s">
        <v>42</v>
      </c>
      <c r="BW63" s="27">
        <f t="shared" si="54"/>
        <v>1</v>
      </c>
      <c r="BX63" s="27">
        <f t="shared" si="54"/>
        <v>0</v>
      </c>
      <c r="BY63" s="27">
        <f t="shared" si="54"/>
        <v>0</v>
      </c>
      <c r="BZ63" s="27">
        <f t="shared" si="54"/>
        <v>0</v>
      </c>
      <c r="CA63" s="27">
        <f t="shared" si="39"/>
        <v>1</v>
      </c>
      <c r="CB63" s="31" t="s">
        <v>42</v>
      </c>
      <c r="CC63" s="27">
        <f t="shared" si="55"/>
        <v>1</v>
      </c>
      <c r="CD63" s="27">
        <f t="shared" si="55"/>
        <v>0</v>
      </c>
      <c r="CE63" s="27">
        <f t="shared" si="55"/>
        <v>0</v>
      </c>
      <c r="CF63" s="27">
        <f t="shared" si="55"/>
        <v>0</v>
      </c>
      <c r="CG63" s="27">
        <f t="shared" si="40"/>
        <v>1</v>
      </c>
      <c r="CH63" s="31" t="s">
        <v>40</v>
      </c>
      <c r="CI63" s="27">
        <f t="shared" si="56"/>
        <v>0</v>
      </c>
      <c r="CJ63" s="27">
        <f t="shared" si="56"/>
        <v>0</v>
      </c>
      <c r="CK63" s="27">
        <f t="shared" si="56"/>
        <v>1</v>
      </c>
      <c r="CL63" s="27">
        <f t="shared" si="56"/>
        <v>0</v>
      </c>
      <c r="CM63" s="27">
        <f t="shared" si="41"/>
        <v>1</v>
      </c>
      <c r="CN63" s="31" t="s">
        <v>42</v>
      </c>
      <c r="CO63" s="27">
        <f t="shared" si="57"/>
        <v>1</v>
      </c>
      <c r="CP63" s="27">
        <f t="shared" si="57"/>
        <v>0</v>
      </c>
      <c r="CQ63" s="27">
        <f t="shared" si="57"/>
        <v>0</v>
      </c>
      <c r="CR63" s="27">
        <f t="shared" si="57"/>
        <v>0</v>
      </c>
      <c r="CS63" s="27">
        <f t="shared" si="42"/>
        <v>1</v>
      </c>
      <c r="CT63" s="31" t="s">
        <v>40</v>
      </c>
      <c r="CU63" s="27">
        <f t="shared" si="58"/>
        <v>0</v>
      </c>
      <c r="CV63" s="27">
        <f t="shared" si="58"/>
        <v>0</v>
      </c>
      <c r="CW63" s="27">
        <f t="shared" si="58"/>
        <v>1</v>
      </c>
      <c r="CX63" s="27">
        <f t="shared" si="58"/>
        <v>0</v>
      </c>
      <c r="CY63" s="27">
        <f t="shared" si="43"/>
        <v>1</v>
      </c>
      <c r="CZ63" s="31" t="s">
        <v>184</v>
      </c>
      <c r="DA63" s="31" t="s">
        <v>185</v>
      </c>
      <c r="DB63" s="31" t="s">
        <v>186</v>
      </c>
      <c r="DC63" s="35" t="s">
        <v>187</v>
      </c>
      <c r="DD63" s="31" t="s">
        <v>188</v>
      </c>
      <c r="DF63" s="31" t="s">
        <v>2</v>
      </c>
      <c r="DG63" s="33">
        <v>41997.460416666669</v>
      </c>
      <c r="DH63" s="31" t="s">
        <v>137</v>
      </c>
    </row>
    <row r="64" spans="1:117" x14ac:dyDescent="0.2">
      <c r="A64" s="33">
        <v>42002.994931724541</v>
      </c>
      <c r="B64" s="31" t="s">
        <v>307</v>
      </c>
      <c r="D64" s="31" t="s">
        <v>38</v>
      </c>
      <c r="E64" s="35" t="s">
        <v>308</v>
      </c>
      <c r="F64" s="35" t="s">
        <v>300</v>
      </c>
      <c r="G64" s="31" t="s">
        <v>309</v>
      </c>
      <c r="H64" s="31" t="s">
        <v>42</v>
      </c>
      <c r="I64" s="38">
        <f t="shared" si="9"/>
        <v>1</v>
      </c>
      <c r="J64" s="38">
        <f t="shared" si="10"/>
        <v>0</v>
      </c>
      <c r="K64" s="38">
        <f t="shared" si="11"/>
        <v>0</v>
      </c>
      <c r="L64" s="38">
        <f t="shared" si="12"/>
        <v>0</v>
      </c>
      <c r="M64" s="38">
        <f t="shared" si="28"/>
        <v>1</v>
      </c>
      <c r="N64" s="31" t="s">
        <v>42</v>
      </c>
      <c r="O64" s="38">
        <f t="shared" si="44"/>
        <v>1</v>
      </c>
      <c r="P64" s="38">
        <f t="shared" si="44"/>
        <v>0</v>
      </c>
      <c r="Q64" s="38">
        <f t="shared" si="44"/>
        <v>0</v>
      </c>
      <c r="R64" s="38">
        <f t="shared" si="44"/>
        <v>0</v>
      </c>
      <c r="S64" s="38">
        <f t="shared" si="29"/>
        <v>1</v>
      </c>
      <c r="T64" s="31" t="s">
        <v>40</v>
      </c>
      <c r="U64" s="38">
        <f t="shared" si="45"/>
        <v>0</v>
      </c>
      <c r="V64" s="38">
        <f t="shared" si="45"/>
        <v>0</v>
      </c>
      <c r="W64" s="38">
        <f t="shared" si="45"/>
        <v>1</v>
      </c>
      <c r="X64" s="38">
        <f t="shared" si="45"/>
        <v>0</v>
      </c>
      <c r="Y64" s="38">
        <f t="shared" si="30"/>
        <v>1</v>
      </c>
      <c r="Z64" s="31" t="s">
        <v>40</v>
      </c>
      <c r="AA64" s="38">
        <f t="shared" si="46"/>
        <v>0</v>
      </c>
      <c r="AB64" s="38">
        <f t="shared" si="46"/>
        <v>0</v>
      </c>
      <c r="AC64" s="38">
        <f t="shared" si="46"/>
        <v>1</v>
      </c>
      <c r="AD64" s="38">
        <f t="shared" si="46"/>
        <v>0</v>
      </c>
      <c r="AE64" s="38">
        <f t="shared" si="31"/>
        <v>1</v>
      </c>
      <c r="AF64" s="31" t="s">
        <v>42</v>
      </c>
      <c r="AG64" s="27">
        <f t="shared" si="47"/>
        <v>1</v>
      </c>
      <c r="AH64" s="27">
        <f t="shared" si="47"/>
        <v>0</v>
      </c>
      <c r="AI64" s="27">
        <f t="shared" si="47"/>
        <v>0</v>
      </c>
      <c r="AJ64" s="27">
        <f t="shared" si="47"/>
        <v>0</v>
      </c>
      <c r="AK64" s="27">
        <f t="shared" si="32"/>
        <v>1</v>
      </c>
      <c r="AL64" s="31" t="s">
        <v>41</v>
      </c>
      <c r="AM64" s="27">
        <f t="shared" si="48"/>
        <v>0</v>
      </c>
      <c r="AN64" s="27">
        <f t="shared" si="48"/>
        <v>1</v>
      </c>
      <c r="AO64" s="27">
        <f t="shared" si="48"/>
        <v>0</v>
      </c>
      <c r="AP64" s="27">
        <f t="shared" si="48"/>
        <v>0</v>
      </c>
      <c r="AQ64" s="27">
        <f t="shared" si="33"/>
        <v>1</v>
      </c>
      <c r="AR64" s="31" t="s">
        <v>40</v>
      </c>
      <c r="AS64" s="27">
        <f t="shared" si="49"/>
        <v>0</v>
      </c>
      <c r="AT64" s="27">
        <f t="shared" si="49"/>
        <v>0</v>
      </c>
      <c r="AU64" s="27">
        <f t="shared" si="49"/>
        <v>1</v>
      </c>
      <c r="AV64" s="27">
        <f t="shared" si="49"/>
        <v>0</v>
      </c>
      <c r="AW64" s="27">
        <f t="shared" si="34"/>
        <v>1</v>
      </c>
      <c r="AX64" s="31" t="s">
        <v>40</v>
      </c>
      <c r="AY64" s="27">
        <f t="shared" si="50"/>
        <v>0</v>
      </c>
      <c r="AZ64" s="27">
        <f t="shared" si="50"/>
        <v>0</v>
      </c>
      <c r="BA64" s="27">
        <f t="shared" si="50"/>
        <v>1</v>
      </c>
      <c r="BB64" s="27">
        <f t="shared" si="50"/>
        <v>0</v>
      </c>
      <c r="BC64" s="27">
        <f t="shared" si="35"/>
        <v>1</v>
      </c>
      <c r="BD64" s="31" t="s">
        <v>41</v>
      </c>
      <c r="BE64" s="27">
        <f t="shared" si="51"/>
        <v>0</v>
      </c>
      <c r="BF64" s="27">
        <f t="shared" si="51"/>
        <v>1</v>
      </c>
      <c r="BG64" s="27">
        <f t="shared" si="51"/>
        <v>0</v>
      </c>
      <c r="BH64" s="27">
        <f t="shared" si="51"/>
        <v>0</v>
      </c>
      <c r="BI64" s="27">
        <f t="shared" si="36"/>
        <v>1</v>
      </c>
      <c r="BJ64" s="31" t="s">
        <v>43</v>
      </c>
      <c r="BK64" s="27">
        <f t="shared" si="52"/>
        <v>0</v>
      </c>
      <c r="BL64" s="27">
        <f t="shared" si="52"/>
        <v>0</v>
      </c>
      <c r="BM64" s="27">
        <f t="shared" si="52"/>
        <v>0</v>
      </c>
      <c r="BN64" s="27">
        <f t="shared" si="52"/>
        <v>1</v>
      </c>
      <c r="BO64" s="27">
        <f t="shared" si="37"/>
        <v>1</v>
      </c>
      <c r="BP64" s="31" t="s">
        <v>41</v>
      </c>
      <c r="BQ64" s="27">
        <f t="shared" si="53"/>
        <v>0</v>
      </c>
      <c r="BR64" s="27">
        <f t="shared" si="53"/>
        <v>1</v>
      </c>
      <c r="BS64" s="27">
        <f t="shared" si="53"/>
        <v>0</v>
      </c>
      <c r="BT64" s="27">
        <f t="shared" si="53"/>
        <v>0</v>
      </c>
      <c r="BU64" s="27">
        <f t="shared" si="38"/>
        <v>1</v>
      </c>
      <c r="BV64" s="31" t="s">
        <v>41</v>
      </c>
      <c r="BW64" s="27">
        <f t="shared" si="54"/>
        <v>0</v>
      </c>
      <c r="BX64" s="27">
        <f t="shared" si="54"/>
        <v>1</v>
      </c>
      <c r="BY64" s="27">
        <f t="shared" si="54"/>
        <v>0</v>
      </c>
      <c r="BZ64" s="27">
        <f t="shared" si="54"/>
        <v>0</v>
      </c>
      <c r="CA64" s="27">
        <f t="shared" si="39"/>
        <v>1</v>
      </c>
      <c r="CB64" s="31" t="s">
        <v>41</v>
      </c>
      <c r="CC64" s="27">
        <f t="shared" si="55"/>
        <v>0</v>
      </c>
      <c r="CD64" s="27">
        <f t="shared" si="55"/>
        <v>1</v>
      </c>
      <c r="CE64" s="27">
        <f t="shared" si="55"/>
        <v>0</v>
      </c>
      <c r="CF64" s="27">
        <f t="shared" si="55"/>
        <v>0</v>
      </c>
      <c r="CG64" s="27">
        <f t="shared" si="40"/>
        <v>1</v>
      </c>
      <c r="CH64" s="31" t="s">
        <v>41</v>
      </c>
      <c r="CI64" s="27">
        <f t="shared" si="56"/>
        <v>0</v>
      </c>
      <c r="CJ64" s="27">
        <f t="shared" si="56"/>
        <v>1</v>
      </c>
      <c r="CK64" s="27">
        <f t="shared" si="56"/>
        <v>0</v>
      </c>
      <c r="CL64" s="27">
        <f t="shared" si="56"/>
        <v>0</v>
      </c>
      <c r="CM64" s="27">
        <f t="shared" si="41"/>
        <v>1</v>
      </c>
      <c r="CN64" s="31" t="s">
        <v>40</v>
      </c>
      <c r="CO64" s="27">
        <f t="shared" si="57"/>
        <v>0</v>
      </c>
      <c r="CP64" s="27">
        <f t="shared" si="57"/>
        <v>0</v>
      </c>
      <c r="CQ64" s="27">
        <f t="shared" si="57"/>
        <v>1</v>
      </c>
      <c r="CR64" s="27">
        <f t="shared" si="57"/>
        <v>0</v>
      </c>
      <c r="CS64" s="27">
        <f t="shared" si="42"/>
        <v>1</v>
      </c>
      <c r="CT64" s="31" t="s">
        <v>42</v>
      </c>
      <c r="CU64" s="27">
        <f t="shared" si="58"/>
        <v>1</v>
      </c>
      <c r="CV64" s="27">
        <f t="shared" si="58"/>
        <v>0</v>
      </c>
      <c r="CW64" s="27">
        <f t="shared" si="58"/>
        <v>0</v>
      </c>
      <c r="CX64" s="27">
        <f t="shared" si="58"/>
        <v>0</v>
      </c>
      <c r="CY64" s="27">
        <f t="shared" si="43"/>
        <v>1</v>
      </c>
      <c r="CZ64" s="20"/>
      <c r="DA64" s="20"/>
      <c r="DB64" s="20"/>
      <c r="DC64" s="20"/>
      <c r="DD64" s="20"/>
      <c r="DF64" s="31" t="s">
        <v>2</v>
      </c>
      <c r="DG64" s="33">
        <v>41995.789583333331</v>
      </c>
      <c r="DH64" s="31" t="s">
        <v>137</v>
      </c>
    </row>
    <row r="65" spans="1:115" x14ac:dyDescent="0.2">
      <c r="A65" s="33">
        <v>42000.73336953704</v>
      </c>
      <c r="B65" s="31" t="s">
        <v>259</v>
      </c>
      <c r="D65" s="31" t="s">
        <v>38</v>
      </c>
      <c r="E65" s="31" t="s">
        <v>260</v>
      </c>
      <c r="F65" s="35" t="s">
        <v>161</v>
      </c>
      <c r="G65" s="20"/>
      <c r="H65" s="31" t="s">
        <v>40</v>
      </c>
      <c r="I65" s="38">
        <f t="shared" si="9"/>
        <v>0</v>
      </c>
      <c r="J65" s="38">
        <f t="shared" si="10"/>
        <v>0</v>
      </c>
      <c r="K65" s="38">
        <f t="shared" si="11"/>
        <v>1</v>
      </c>
      <c r="L65" s="38">
        <f t="shared" si="12"/>
        <v>0</v>
      </c>
      <c r="M65" s="38">
        <f t="shared" si="28"/>
        <v>1</v>
      </c>
      <c r="N65" s="31" t="s">
        <v>41</v>
      </c>
      <c r="O65" s="38">
        <f t="shared" si="44"/>
        <v>0</v>
      </c>
      <c r="P65" s="38">
        <f t="shared" si="44"/>
        <v>1</v>
      </c>
      <c r="Q65" s="38">
        <f t="shared" si="44"/>
        <v>0</v>
      </c>
      <c r="R65" s="38">
        <f t="shared" si="44"/>
        <v>0</v>
      </c>
      <c r="S65" s="38">
        <f t="shared" si="29"/>
        <v>1</v>
      </c>
      <c r="T65" s="31" t="s">
        <v>42</v>
      </c>
      <c r="U65" s="38">
        <f t="shared" si="45"/>
        <v>1</v>
      </c>
      <c r="V65" s="38">
        <f t="shared" si="45"/>
        <v>0</v>
      </c>
      <c r="W65" s="38">
        <f t="shared" si="45"/>
        <v>0</v>
      </c>
      <c r="X65" s="38">
        <f t="shared" si="45"/>
        <v>0</v>
      </c>
      <c r="Y65" s="38">
        <f t="shared" si="30"/>
        <v>1</v>
      </c>
      <c r="Z65" s="35" t="s">
        <v>42</v>
      </c>
      <c r="AA65" s="38">
        <f t="shared" si="46"/>
        <v>1</v>
      </c>
      <c r="AB65" s="38">
        <f t="shared" si="46"/>
        <v>0</v>
      </c>
      <c r="AC65" s="38">
        <f t="shared" si="46"/>
        <v>0</v>
      </c>
      <c r="AD65" s="38">
        <f t="shared" si="46"/>
        <v>0</v>
      </c>
      <c r="AE65" s="38">
        <f t="shared" si="31"/>
        <v>1</v>
      </c>
      <c r="AF65" s="31" t="s">
        <v>42</v>
      </c>
      <c r="AG65" s="27">
        <f t="shared" si="47"/>
        <v>1</v>
      </c>
      <c r="AH65" s="27">
        <f t="shared" si="47"/>
        <v>0</v>
      </c>
      <c r="AI65" s="27">
        <f t="shared" si="47"/>
        <v>0</v>
      </c>
      <c r="AJ65" s="27">
        <f t="shared" si="47"/>
        <v>0</v>
      </c>
      <c r="AK65" s="27">
        <f t="shared" si="32"/>
        <v>1</v>
      </c>
      <c r="AL65" s="31" t="s">
        <v>40</v>
      </c>
      <c r="AM65" s="27">
        <f t="shared" si="48"/>
        <v>0</v>
      </c>
      <c r="AN65" s="27">
        <f t="shared" si="48"/>
        <v>0</v>
      </c>
      <c r="AO65" s="27">
        <f t="shared" si="48"/>
        <v>1</v>
      </c>
      <c r="AP65" s="27">
        <f t="shared" si="48"/>
        <v>0</v>
      </c>
      <c r="AQ65" s="27">
        <f t="shared" si="33"/>
        <v>1</v>
      </c>
      <c r="AR65" s="31" t="s">
        <v>42</v>
      </c>
      <c r="AS65" s="27">
        <f t="shared" si="49"/>
        <v>1</v>
      </c>
      <c r="AT65" s="27">
        <f t="shared" si="49"/>
        <v>0</v>
      </c>
      <c r="AU65" s="27">
        <f t="shared" si="49"/>
        <v>0</v>
      </c>
      <c r="AV65" s="27">
        <f t="shared" si="49"/>
        <v>0</v>
      </c>
      <c r="AW65" s="27">
        <f t="shared" si="34"/>
        <v>1</v>
      </c>
      <c r="AX65" s="31" t="s">
        <v>40</v>
      </c>
      <c r="AY65" s="27">
        <f t="shared" si="50"/>
        <v>0</v>
      </c>
      <c r="AZ65" s="27">
        <f t="shared" si="50"/>
        <v>0</v>
      </c>
      <c r="BA65" s="27">
        <f t="shared" si="50"/>
        <v>1</v>
      </c>
      <c r="BB65" s="27">
        <f t="shared" si="50"/>
        <v>0</v>
      </c>
      <c r="BC65" s="27">
        <f t="shared" si="35"/>
        <v>1</v>
      </c>
      <c r="BD65" s="31" t="s">
        <v>40</v>
      </c>
      <c r="BE65" s="27">
        <f t="shared" si="51"/>
        <v>0</v>
      </c>
      <c r="BF65" s="27">
        <f t="shared" si="51"/>
        <v>0</v>
      </c>
      <c r="BG65" s="27">
        <f t="shared" si="51"/>
        <v>1</v>
      </c>
      <c r="BH65" s="27">
        <f t="shared" si="51"/>
        <v>0</v>
      </c>
      <c r="BI65" s="27">
        <f t="shared" si="36"/>
        <v>1</v>
      </c>
      <c r="BJ65" s="31" t="s">
        <v>42</v>
      </c>
      <c r="BK65" s="27">
        <f t="shared" si="52"/>
        <v>1</v>
      </c>
      <c r="BL65" s="27">
        <f t="shared" si="52"/>
        <v>0</v>
      </c>
      <c r="BM65" s="27">
        <f t="shared" si="52"/>
        <v>0</v>
      </c>
      <c r="BN65" s="27">
        <f t="shared" si="52"/>
        <v>0</v>
      </c>
      <c r="BO65" s="27">
        <f t="shared" si="37"/>
        <v>1</v>
      </c>
      <c r="BP65" s="31" t="s">
        <v>40</v>
      </c>
      <c r="BQ65" s="27">
        <f t="shared" si="53"/>
        <v>0</v>
      </c>
      <c r="BR65" s="27">
        <f t="shared" si="53"/>
        <v>0</v>
      </c>
      <c r="BS65" s="27">
        <f t="shared" si="53"/>
        <v>1</v>
      </c>
      <c r="BT65" s="27">
        <f t="shared" si="53"/>
        <v>0</v>
      </c>
      <c r="BU65" s="27">
        <f t="shared" si="38"/>
        <v>1</v>
      </c>
      <c r="BV65" s="31" t="s">
        <v>42</v>
      </c>
      <c r="BW65" s="27">
        <f t="shared" si="54"/>
        <v>1</v>
      </c>
      <c r="BX65" s="27">
        <f t="shared" si="54"/>
        <v>0</v>
      </c>
      <c r="BY65" s="27">
        <f t="shared" si="54"/>
        <v>0</v>
      </c>
      <c r="BZ65" s="27">
        <f t="shared" si="54"/>
        <v>0</v>
      </c>
      <c r="CA65" s="27">
        <f t="shared" si="39"/>
        <v>1</v>
      </c>
      <c r="CB65" s="31" t="s">
        <v>42</v>
      </c>
      <c r="CC65" s="27">
        <f t="shared" si="55"/>
        <v>1</v>
      </c>
      <c r="CD65" s="27">
        <f t="shared" si="55"/>
        <v>0</v>
      </c>
      <c r="CE65" s="27">
        <f t="shared" si="55"/>
        <v>0</v>
      </c>
      <c r="CF65" s="27">
        <f t="shared" si="55"/>
        <v>0</v>
      </c>
      <c r="CG65" s="27">
        <f t="shared" si="40"/>
        <v>1</v>
      </c>
      <c r="CH65" s="31" t="s">
        <v>42</v>
      </c>
      <c r="CI65" s="27">
        <f t="shared" si="56"/>
        <v>1</v>
      </c>
      <c r="CJ65" s="27">
        <f t="shared" si="56"/>
        <v>0</v>
      </c>
      <c r="CK65" s="27">
        <f t="shared" si="56"/>
        <v>0</v>
      </c>
      <c r="CL65" s="27">
        <f t="shared" si="56"/>
        <v>0</v>
      </c>
      <c r="CM65" s="27">
        <f t="shared" si="41"/>
        <v>1</v>
      </c>
      <c r="CN65" s="31" t="s">
        <v>40</v>
      </c>
      <c r="CO65" s="27">
        <f t="shared" si="57"/>
        <v>0</v>
      </c>
      <c r="CP65" s="27">
        <f t="shared" si="57"/>
        <v>0</v>
      </c>
      <c r="CQ65" s="27">
        <f t="shared" si="57"/>
        <v>1</v>
      </c>
      <c r="CR65" s="27">
        <f t="shared" si="57"/>
        <v>0</v>
      </c>
      <c r="CS65" s="27">
        <f t="shared" si="42"/>
        <v>1</v>
      </c>
      <c r="CT65" s="31" t="s">
        <v>40</v>
      </c>
      <c r="CU65" s="27">
        <f t="shared" si="58"/>
        <v>0</v>
      </c>
      <c r="CV65" s="27">
        <f t="shared" si="58"/>
        <v>0</v>
      </c>
      <c r="CW65" s="27">
        <f t="shared" si="58"/>
        <v>1</v>
      </c>
      <c r="CX65" s="27">
        <f t="shared" si="58"/>
        <v>0</v>
      </c>
      <c r="CY65" s="27">
        <f t="shared" si="43"/>
        <v>1</v>
      </c>
      <c r="CZ65" s="20"/>
      <c r="DA65" s="31" t="s">
        <v>158</v>
      </c>
      <c r="DB65" s="35" t="s">
        <v>158</v>
      </c>
      <c r="DC65" s="35" t="s">
        <v>159</v>
      </c>
      <c r="DD65" s="31" t="s">
        <v>160</v>
      </c>
      <c r="DF65" s="31" t="s">
        <v>2</v>
      </c>
      <c r="DG65" s="33">
        <v>41991.80069444445</v>
      </c>
      <c r="DH65" s="31" t="s">
        <v>137</v>
      </c>
    </row>
    <row r="66" spans="1:115" x14ac:dyDescent="0.2">
      <c r="A66" s="33">
        <v>42002.878783888889</v>
      </c>
      <c r="B66" s="31" t="s">
        <v>290</v>
      </c>
      <c r="D66" s="31" t="s">
        <v>38</v>
      </c>
      <c r="E66" s="31" t="s">
        <v>291</v>
      </c>
      <c r="F66" s="35" t="s">
        <v>198</v>
      </c>
      <c r="G66" s="20"/>
      <c r="H66" s="31" t="s">
        <v>42</v>
      </c>
      <c r="I66" s="38">
        <f t="shared" si="9"/>
        <v>1</v>
      </c>
      <c r="J66" s="38">
        <f t="shared" si="10"/>
        <v>0</v>
      </c>
      <c r="K66" s="38">
        <f t="shared" si="11"/>
        <v>0</v>
      </c>
      <c r="L66" s="38">
        <f t="shared" si="12"/>
        <v>0</v>
      </c>
      <c r="M66" s="38">
        <f t="shared" si="28"/>
        <v>1</v>
      </c>
      <c r="N66" s="31" t="s">
        <v>41</v>
      </c>
      <c r="O66" s="38">
        <f t="shared" si="44"/>
        <v>0</v>
      </c>
      <c r="P66" s="38">
        <f t="shared" si="44"/>
        <v>1</v>
      </c>
      <c r="Q66" s="38">
        <f t="shared" si="44"/>
        <v>0</v>
      </c>
      <c r="R66" s="38">
        <f t="shared" si="44"/>
        <v>0</v>
      </c>
      <c r="S66" s="38">
        <f t="shared" si="29"/>
        <v>1</v>
      </c>
      <c r="T66" s="31" t="s">
        <v>42</v>
      </c>
      <c r="U66" s="38">
        <f t="shared" si="45"/>
        <v>1</v>
      </c>
      <c r="V66" s="38">
        <f t="shared" si="45"/>
        <v>0</v>
      </c>
      <c r="W66" s="38">
        <f t="shared" si="45"/>
        <v>0</v>
      </c>
      <c r="X66" s="38">
        <f t="shared" si="45"/>
        <v>0</v>
      </c>
      <c r="Y66" s="38">
        <f t="shared" si="30"/>
        <v>1</v>
      </c>
      <c r="Z66" s="31" t="s">
        <v>40</v>
      </c>
      <c r="AA66" s="38">
        <f t="shared" si="46"/>
        <v>0</v>
      </c>
      <c r="AB66" s="38">
        <f t="shared" si="46"/>
        <v>0</v>
      </c>
      <c r="AC66" s="38">
        <f t="shared" si="46"/>
        <v>1</v>
      </c>
      <c r="AD66" s="38">
        <f t="shared" si="46"/>
        <v>0</v>
      </c>
      <c r="AE66" s="38">
        <f t="shared" si="31"/>
        <v>1</v>
      </c>
      <c r="AF66" s="31" t="s">
        <v>42</v>
      </c>
      <c r="AG66" s="27">
        <f t="shared" si="47"/>
        <v>1</v>
      </c>
      <c r="AH66" s="27">
        <f t="shared" si="47"/>
        <v>0</v>
      </c>
      <c r="AI66" s="27">
        <f t="shared" si="47"/>
        <v>0</v>
      </c>
      <c r="AJ66" s="27">
        <f t="shared" si="47"/>
        <v>0</v>
      </c>
      <c r="AK66" s="27">
        <f t="shared" si="32"/>
        <v>1</v>
      </c>
      <c r="AL66" s="31" t="s">
        <v>41</v>
      </c>
      <c r="AM66" s="27">
        <f t="shared" si="48"/>
        <v>0</v>
      </c>
      <c r="AN66" s="27">
        <f t="shared" si="48"/>
        <v>1</v>
      </c>
      <c r="AO66" s="27">
        <f t="shared" si="48"/>
        <v>0</v>
      </c>
      <c r="AP66" s="27">
        <f t="shared" si="48"/>
        <v>0</v>
      </c>
      <c r="AQ66" s="27">
        <f t="shared" si="33"/>
        <v>1</v>
      </c>
      <c r="AR66" s="31" t="s">
        <v>40</v>
      </c>
      <c r="AS66" s="27">
        <f t="shared" si="49"/>
        <v>0</v>
      </c>
      <c r="AT66" s="27">
        <f t="shared" si="49"/>
        <v>0</v>
      </c>
      <c r="AU66" s="27">
        <f t="shared" si="49"/>
        <v>1</v>
      </c>
      <c r="AV66" s="27">
        <f t="shared" si="49"/>
        <v>0</v>
      </c>
      <c r="AW66" s="27">
        <f t="shared" si="34"/>
        <v>1</v>
      </c>
      <c r="AX66" s="31" t="s">
        <v>42</v>
      </c>
      <c r="AY66" s="27">
        <f t="shared" si="50"/>
        <v>1</v>
      </c>
      <c r="AZ66" s="27">
        <f t="shared" si="50"/>
        <v>0</v>
      </c>
      <c r="BA66" s="27">
        <f t="shared" si="50"/>
        <v>0</v>
      </c>
      <c r="BB66" s="27">
        <f t="shared" si="50"/>
        <v>0</v>
      </c>
      <c r="BC66" s="27">
        <f t="shared" si="35"/>
        <v>1</v>
      </c>
      <c r="BD66" s="31" t="s">
        <v>42</v>
      </c>
      <c r="BE66" s="27">
        <f t="shared" si="51"/>
        <v>1</v>
      </c>
      <c r="BF66" s="27">
        <f t="shared" si="51"/>
        <v>0</v>
      </c>
      <c r="BG66" s="27">
        <f t="shared" si="51"/>
        <v>0</v>
      </c>
      <c r="BH66" s="27">
        <f t="shared" si="51"/>
        <v>0</v>
      </c>
      <c r="BI66" s="27">
        <f t="shared" si="36"/>
        <v>1</v>
      </c>
      <c r="BJ66" s="31" t="s">
        <v>42</v>
      </c>
      <c r="BK66" s="27">
        <f t="shared" si="52"/>
        <v>1</v>
      </c>
      <c r="BL66" s="27">
        <f t="shared" si="52"/>
        <v>0</v>
      </c>
      <c r="BM66" s="27">
        <f t="shared" si="52"/>
        <v>0</v>
      </c>
      <c r="BN66" s="27">
        <f t="shared" si="52"/>
        <v>0</v>
      </c>
      <c r="BO66" s="27">
        <f t="shared" si="37"/>
        <v>1</v>
      </c>
      <c r="BP66" s="31" t="s">
        <v>41</v>
      </c>
      <c r="BQ66" s="27">
        <f t="shared" si="53"/>
        <v>0</v>
      </c>
      <c r="BR66" s="27">
        <f t="shared" si="53"/>
        <v>1</v>
      </c>
      <c r="BS66" s="27">
        <f t="shared" si="53"/>
        <v>0</v>
      </c>
      <c r="BT66" s="27">
        <f t="shared" si="53"/>
        <v>0</v>
      </c>
      <c r="BU66" s="27">
        <f t="shared" si="38"/>
        <v>1</v>
      </c>
      <c r="BV66" s="31" t="s">
        <v>41</v>
      </c>
      <c r="BW66" s="27">
        <f t="shared" si="54"/>
        <v>0</v>
      </c>
      <c r="BX66" s="27">
        <f t="shared" si="54"/>
        <v>1</v>
      </c>
      <c r="BY66" s="27">
        <f t="shared" si="54"/>
        <v>0</v>
      </c>
      <c r="BZ66" s="27">
        <f t="shared" si="54"/>
        <v>0</v>
      </c>
      <c r="CA66" s="27">
        <f t="shared" si="39"/>
        <v>1</v>
      </c>
      <c r="CB66" s="31" t="s">
        <v>41</v>
      </c>
      <c r="CC66" s="27">
        <f t="shared" si="55"/>
        <v>0</v>
      </c>
      <c r="CD66" s="27">
        <f t="shared" si="55"/>
        <v>1</v>
      </c>
      <c r="CE66" s="27">
        <f t="shared" si="55"/>
        <v>0</v>
      </c>
      <c r="CF66" s="27">
        <f t="shared" si="55"/>
        <v>0</v>
      </c>
      <c r="CG66" s="27">
        <f t="shared" si="40"/>
        <v>1</v>
      </c>
      <c r="CH66" s="31" t="s">
        <v>42</v>
      </c>
      <c r="CI66" s="27">
        <f t="shared" si="56"/>
        <v>1</v>
      </c>
      <c r="CJ66" s="27">
        <f t="shared" si="56"/>
        <v>0</v>
      </c>
      <c r="CK66" s="27">
        <f t="shared" si="56"/>
        <v>0</v>
      </c>
      <c r="CL66" s="27">
        <f t="shared" si="56"/>
        <v>0</v>
      </c>
      <c r="CM66" s="27">
        <f t="shared" si="41"/>
        <v>1</v>
      </c>
      <c r="CN66" s="31" t="s">
        <v>43</v>
      </c>
      <c r="CO66" s="27">
        <f t="shared" si="57"/>
        <v>0</v>
      </c>
      <c r="CP66" s="27">
        <f t="shared" si="57"/>
        <v>0</v>
      </c>
      <c r="CQ66" s="27">
        <f t="shared" si="57"/>
        <v>0</v>
      </c>
      <c r="CR66" s="27">
        <f t="shared" si="57"/>
        <v>1</v>
      </c>
      <c r="CS66" s="27">
        <f t="shared" si="42"/>
        <v>1</v>
      </c>
      <c r="CT66" s="31" t="s">
        <v>42</v>
      </c>
      <c r="CU66" s="27">
        <f t="shared" si="58"/>
        <v>1</v>
      </c>
      <c r="CV66" s="27">
        <f t="shared" si="58"/>
        <v>0</v>
      </c>
      <c r="CW66" s="27">
        <f t="shared" si="58"/>
        <v>0</v>
      </c>
      <c r="CX66" s="27">
        <f t="shared" si="58"/>
        <v>0</v>
      </c>
      <c r="CY66" s="27">
        <f t="shared" si="43"/>
        <v>1</v>
      </c>
      <c r="CZ66" s="20"/>
      <c r="DA66" s="20"/>
      <c r="DC66" s="20"/>
      <c r="DF66" s="31" t="s">
        <v>2</v>
      </c>
      <c r="DG66" s="33">
        <v>41995.981944444444</v>
      </c>
      <c r="DH66" s="31" t="s">
        <v>137</v>
      </c>
    </row>
    <row r="67" spans="1:115" x14ac:dyDescent="0.2">
      <c r="A67" s="33">
        <v>42000.749324236109</v>
      </c>
      <c r="B67" s="31" t="s">
        <v>271</v>
      </c>
      <c r="D67" s="31" t="s">
        <v>3</v>
      </c>
      <c r="E67" s="20"/>
      <c r="G67" s="31" t="s">
        <v>166</v>
      </c>
      <c r="H67" s="31" t="s">
        <v>42</v>
      </c>
      <c r="I67" s="38">
        <f t="shared" si="9"/>
        <v>1</v>
      </c>
      <c r="J67" s="38">
        <f t="shared" si="10"/>
        <v>0</v>
      </c>
      <c r="K67" s="38">
        <f t="shared" si="11"/>
        <v>0</v>
      </c>
      <c r="L67" s="38">
        <f t="shared" si="12"/>
        <v>0</v>
      </c>
      <c r="M67" s="38">
        <f t="shared" si="28"/>
        <v>1</v>
      </c>
      <c r="N67" s="31" t="s">
        <v>40</v>
      </c>
      <c r="O67" s="38">
        <f t="shared" si="44"/>
        <v>0</v>
      </c>
      <c r="P67" s="38">
        <f t="shared" si="44"/>
        <v>0</v>
      </c>
      <c r="Q67" s="38">
        <f t="shared" si="44"/>
        <v>1</v>
      </c>
      <c r="R67" s="38">
        <f t="shared" si="44"/>
        <v>0</v>
      </c>
      <c r="S67" s="38">
        <f t="shared" si="29"/>
        <v>1</v>
      </c>
      <c r="T67" s="31" t="s">
        <v>40</v>
      </c>
      <c r="U67" s="38">
        <f t="shared" si="45"/>
        <v>0</v>
      </c>
      <c r="V67" s="38">
        <f t="shared" si="45"/>
        <v>0</v>
      </c>
      <c r="W67" s="38">
        <f t="shared" si="45"/>
        <v>1</v>
      </c>
      <c r="X67" s="38">
        <f t="shared" si="45"/>
        <v>0</v>
      </c>
      <c r="Y67" s="38">
        <f t="shared" si="30"/>
        <v>1</v>
      </c>
      <c r="Z67" s="31" t="s">
        <v>40</v>
      </c>
      <c r="AA67" s="38">
        <f t="shared" si="46"/>
        <v>0</v>
      </c>
      <c r="AB67" s="38">
        <f t="shared" si="46"/>
        <v>0</v>
      </c>
      <c r="AC67" s="38">
        <f t="shared" si="46"/>
        <v>1</v>
      </c>
      <c r="AD67" s="38">
        <f t="shared" si="46"/>
        <v>0</v>
      </c>
      <c r="AE67" s="38">
        <f t="shared" si="31"/>
        <v>1</v>
      </c>
      <c r="AF67" s="31" t="s">
        <v>40</v>
      </c>
      <c r="AG67" s="27">
        <f t="shared" si="47"/>
        <v>0</v>
      </c>
      <c r="AH67" s="27">
        <f t="shared" si="47"/>
        <v>0</v>
      </c>
      <c r="AI67" s="27">
        <f t="shared" si="47"/>
        <v>1</v>
      </c>
      <c r="AJ67" s="27">
        <f t="shared" si="47"/>
        <v>0</v>
      </c>
      <c r="AK67" s="27">
        <f t="shared" si="32"/>
        <v>1</v>
      </c>
      <c r="AL67" s="31" t="s">
        <v>40</v>
      </c>
      <c r="AM67" s="27">
        <f t="shared" si="48"/>
        <v>0</v>
      </c>
      <c r="AN67" s="27">
        <f t="shared" si="48"/>
        <v>0</v>
      </c>
      <c r="AO67" s="27">
        <f t="shared" si="48"/>
        <v>1</v>
      </c>
      <c r="AP67" s="27">
        <f t="shared" si="48"/>
        <v>0</v>
      </c>
      <c r="AQ67" s="27">
        <f t="shared" si="33"/>
        <v>1</v>
      </c>
      <c r="AR67" s="31" t="s">
        <v>40</v>
      </c>
      <c r="AS67" s="27">
        <f t="shared" si="49"/>
        <v>0</v>
      </c>
      <c r="AT67" s="27">
        <f t="shared" si="49"/>
        <v>0</v>
      </c>
      <c r="AU67" s="27">
        <f t="shared" si="49"/>
        <v>1</v>
      </c>
      <c r="AV67" s="27">
        <f t="shared" si="49"/>
        <v>0</v>
      </c>
      <c r="AW67" s="27">
        <f t="shared" si="34"/>
        <v>1</v>
      </c>
      <c r="AX67" s="31" t="s">
        <v>40</v>
      </c>
      <c r="AY67" s="27">
        <f t="shared" si="50"/>
        <v>0</v>
      </c>
      <c r="AZ67" s="27">
        <f t="shared" si="50"/>
        <v>0</v>
      </c>
      <c r="BA67" s="27">
        <f t="shared" si="50"/>
        <v>1</v>
      </c>
      <c r="BB67" s="27">
        <f t="shared" si="50"/>
        <v>0</v>
      </c>
      <c r="BC67" s="27">
        <f t="shared" si="35"/>
        <v>1</v>
      </c>
      <c r="BD67" s="31" t="s">
        <v>40</v>
      </c>
      <c r="BE67" s="27">
        <f t="shared" si="51"/>
        <v>0</v>
      </c>
      <c r="BF67" s="27">
        <f t="shared" si="51"/>
        <v>0</v>
      </c>
      <c r="BG67" s="27">
        <f t="shared" si="51"/>
        <v>1</v>
      </c>
      <c r="BH67" s="27">
        <f t="shared" si="51"/>
        <v>0</v>
      </c>
      <c r="BI67" s="27">
        <f t="shared" si="36"/>
        <v>1</v>
      </c>
      <c r="BJ67" s="31" t="s">
        <v>40</v>
      </c>
      <c r="BK67" s="27">
        <f t="shared" si="52"/>
        <v>0</v>
      </c>
      <c r="BL67" s="27">
        <f t="shared" si="52"/>
        <v>0</v>
      </c>
      <c r="BM67" s="27">
        <f t="shared" si="52"/>
        <v>1</v>
      </c>
      <c r="BN67" s="27">
        <f t="shared" si="52"/>
        <v>0</v>
      </c>
      <c r="BO67" s="27">
        <f t="shared" si="37"/>
        <v>1</v>
      </c>
      <c r="BP67" s="31" t="s">
        <v>40</v>
      </c>
      <c r="BQ67" s="27">
        <f t="shared" si="53"/>
        <v>0</v>
      </c>
      <c r="BR67" s="27">
        <f t="shared" si="53"/>
        <v>0</v>
      </c>
      <c r="BS67" s="27">
        <f t="shared" si="53"/>
        <v>1</v>
      </c>
      <c r="BT67" s="27">
        <f t="shared" si="53"/>
        <v>0</v>
      </c>
      <c r="BU67" s="27">
        <f t="shared" si="38"/>
        <v>1</v>
      </c>
      <c r="BV67" s="31" t="s">
        <v>40</v>
      </c>
      <c r="BW67" s="27">
        <f t="shared" si="54"/>
        <v>0</v>
      </c>
      <c r="BX67" s="27">
        <f t="shared" si="54"/>
        <v>0</v>
      </c>
      <c r="BY67" s="27">
        <f t="shared" si="54"/>
        <v>1</v>
      </c>
      <c r="BZ67" s="27">
        <f t="shared" si="54"/>
        <v>0</v>
      </c>
      <c r="CA67" s="27">
        <f t="shared" si="39"/>
        <v>1</v>
      </c>
      <c r="CB67" s="31" t="s">
        <v>40</v>
      </c>
      <c r="CC67" s="27">
        <f t="shared" si="55"/>
        <v>0</v>
      </c>
      <c r="CD67" s="27">
        <f t="shared" si="55"/>
        <v>0</v>
      </c>
      <c r="CE67" s="27">
        <f t="shared" si="55"/>
        <v>1</v>
      </c>
      <c r="CF67" s="27">
        <f t="shared" si="55"/>
        <v>0</v>
      </c>
      <c r="CG67" s="27">
        <f t="shared" si="40"/>
        <v>1</v>
      </c>
      <c r="CH67" s="31" t="s">
        <v>40</v>
      </c>
      <c r="CI67" s="27">
        <f t="shared" si="56"/>
        <v>0</v>
      </c>
      <c r="CJ67" s="27">
        <f t="shared" si="56"/>
        <v>0</v>
      </c>
      <c r="CK67" s="27">
        <f t="shared" si="56"/>
        <v>1</v>
      </c>
      <c r="CL67" s="27">
        <f t="shared" si="56"/>
        <v>0</v>
      </c>
      <c r="CM67" s="27">
        <f t="shared" si="41"/>
        <v>1</v>
      </c>
      <c r="CN67" s="31" t="s">
        <v>40</v>
      </c>
      <c r="CO67" s="27">
        <f t="shared" si="57"/>
        <v>0</v>
      </c>
      <c r="CP67" s="27">
        <f t="shared" si="57"/>
        <v>0</v>
      </c>
      <c r="CQ67" s="27">
        <f t="shared" si="57"/>
        <v>1</v>
      </c>
      <c r="CR67" s="27">
        <f t="shared" si="57"/>
        <v>0</v>
      </c>
      <c r="CS67" s="27">
        <f t="shared" si="42"/>
        <v>1</v>
      </c>
      <c r="CT67" s="31" t="s">
        <v>40</v>
      </c>
      <c r="CU67" s="27">
        <f t="shared" si="58"/>
        <v>0</v>
      </c>
      <c r="CV67" s="27">
        <f t="shared" si="58"/>
        <v>0</v>
      </c>
      <c r="CW67" s="27">
        <f t="shared" si="58"/>
        <v>1</v>
      </c>
      <c r="CX67" s="27">
        <f t="shared" si="58"/>
        <v>0</v>
      </c>
      <c r="CY67" s="27">
        <f t="shared" si="43"/>
        <v>1</v>
      </c>
      <c r="CZ67" s="31" t="s">
        <v>167</v>
      </c>
      <c r="DA67" s="31" t="s">
        <v>168</v>
      </c>
      <c r="DB67" s="31" t="s">
        <v>169</v>
      </c>
      <c r="DC67" s="20"/>
      <c r="DD67" s="31" t="s">
        <v>170</v>
      </c>
      <c r="DF67" s="31" t="s">
        <v>2</v>
      </c>
      <c r="DG67" s="33">
        <v>41992.668749999997</v>
      </c>
      <c r="DH67" s="31" t="s">
        <v>137</v>
      </c>
    </row>
    <row r="68" spans="1:115" x14ac:dyDescent="0.2">
      <c r="A68" s="33">
        <v>42002.955420925922</v>
      </c>
      <c r="B68" s="31" t="s">
        <v>301</v>
      </c>
      <c r="D68" s="31" t="s">
        <v>3</v>
      </c>
      <c r="E68" s="20"/>
      <c r="F68" s="35" t="s">
        <v>300</v>
      </c>
      <c r="G68" s="20"/>
      <c r="H68" s="31" t="s">
        <v>42</v>
      </c>
      <c r="I68" s="38">
        <f t="shared" si="9"/>
        <v>1</v>
      </c>
      <c r="J68" s="38">
        <f t="shared" si="10"/>
        <v>0</v>
      </c>
      <c r="K68" s="38">
        <f t="shared" si="11"/>
        <v>0</v>
      </c>
      <c r="L68" s="38">
        <f t="shared" si="12"/>
        <v>0</v>
      </c>
      <c r="M68" s="38">
        <f t="shared" si="28"/>
        <v>1</v>
      </c>
      <c r="N68" s="31" t="s">
        <v>42</v>
      </c>
      <c r="O68" s="38">
        <f t="shared" si="44"/>
        <v>1</v>
      </c>
      <c r="P68" s="38">
        <f t="shared" si="44"/>
        <v>0</v>
      </c>
      <c r="Q68" s="38">
        <f t="shared" si="44"/>
        <v>0</v>
      </c>
      <c r="R68" s="38">
        <f t="shared" si="44"/>
        <v>0</v>
      </c>
      <c r="S68" s="38">
        <f t="shared" si="29"/>
        <v>1</v>
      </c>
      <c r="T68" s="31" t="s">
        <v>40</v>
      </c>
      <c r="U68" s="38">
        <f t="shared" si="45"/>
        <v>0</v>
      </c>
      <c r="V68" s="38">
        <f t="shared" si="45"/>
        <v>0</v>
      </c>
      <c r="W68" s="38">
        <f t="shared" si="45"/>
        <v>1</v>
      </c>
      <c r="X68" s="38">
        <f t="shared" si="45"/>
        <v>0</v>
      </c>
      <c r="Y68" s="38">
        <f t="shared" si="30"/>
        <v>1</v>
      </c>
      <c r="Z68" s="31" t="s">
        <v>40</v>
      </c>
      <c r="AA68" s="38">
        <f t="shared" si="46"/>
        <v>0</v>
      </c>
      <c r="AB68" s="38">
        <f t="shared" si="46"/>
        <v>0</v>
      </c>
      <c r="AC68" s="38">
        <f t="shared" si="46"/>
        <v>1</v>
      </c>
      <c r="AD68" s="38">
        <f t="shared" si="46"/>
        <v>0</v>
      </c>
      <c r="AE68" s="38">
        <f t="shared" si="31"/>
        <v>1</v>
      </c>
      <c r="AF68" s="31" t="s">
        <v>42</v>
      </c>
      <c r="AG68" s="27">
        <f t="shared" si="47"/>
        <v>1</v>
      </c>
      <c r="AH68" s="27">
        <f t="shared" si="47"/>
        <v>0</v>
      </c>
      <c r="AI68" s="27">
        <f t="shared" si="47"/>
        <v>0</v>
      </c>
      <c r="AJ68" s="27">
        <f t="shared" si="47"/>
        <v>0</v>
      </c>
      <c r="AK68" s="27">
        <f t="shared" si="32"/>
        <v>1</v>
      </c>
      <c r="AL68" s="31" t="s">
        <v>41</v>
      </c>
      <c r="AM68" s="27">
        <f t="shared" si="48"/>
        <v>0</v>
      </c>
      <c r="AN68" s="27">
        <f t="shared" si="48"/>
        <v>1</v>
      </c>
      <c r="AO68" s="27">
        <f t="shared" si="48"/>
        <v>0</v>
      </c>
      <c r="AP68" s="27">
        <f t="shared" si="48"/>
        <v>0</v>
      </c>
      <c r="AQ68" s="27">
        <f t="shared" si="33"/>
        <v>1</v>
      </c>
      <c r="AR68" s="31" t="s">
        <v>40</v>
      </c>
      <c r="AS68" s="27">
        <f t="shared" si="49"/>
        <v>0</v>
      </c>
      <c r="AT68" s="27">
        <f t="shared" si="49"/>
        <v>0</v>
      </c>
      <c r="AU68" s="27">
        <f t="shared" si="49"/>
        <v>1</v>
      </c>
      <c r="AV68" s="27">
        <f t="shared" si="49"/>
        <v>0</v>
      </c>
      <c r="AW68" s="27">
        <f t="shared" si="34"/>
        <v>1</v>
      </c>
      <c r="AX68" s="31" t="s">
        <v>42</v>
      </c>
      <c r="AY68" s="27">
        <f t="shared" si="50"/>
        <v>1</v>
      </c>
      <c r="AZ68" s="27">
        <f t="shared" si="50"/>
        <v>0</v>
      </c>
      <c r="BA68" s="27">
        <f t="shared" si="50"/>
        <v>0</v>
      </c>
      <c r="BB68" s="27">
        <f t="shared" si="50"/>
        <v>0</v>
      </c>
      <c r="BC68" s="27">
        <f t="shared" si="35"/>
        <v>1</v>
      </c>
      <c r="BD68" s="31" t="s">
        <v>40</v>
      </c>
      <c r="BE68" s="27">
        <f t="shared" si="51"/>
        <v>0</v>
      </c>
      <c r="BF68" s="27">
        <f t="shared" si="51"/>
        <v>0</v>
      </c>
      <c r="BG68" s="27">
        <f t="shared" si="51"/>
        <v>1</v>
      </c>
      <c r="BH68" s="27">
        <f t="shared" si="51"/>
        <v>0</v>
      </c>
      <c r="BI68" s="27">
        <f t="shared" si="36"/>
        <v>1</v>
      </c>
      <c r="BJ68" s="31" t="s">
        <v>40</v>
      </c>
      <c r="BK68" s="27">
        <f t="shared" si="52"/>
        <v>0</v>
      </c>
      <c r="BL68" s="27">
        <f t="shared" si="52"/>
        <v>0</v>
      </c>
      <c r="BM68" s="27">
        <f t="shared" si="52"/>
        <v>1</v>
      </c>
      <c r="BN68" s="27">
        <f t="shared" si="52"/>
        <v>0</v>
      </c>
      <c r="BO68" s="27">
        <f t="shared" si="37"/>
        <v>1</v>
      </c>
      <c r="BP68" s="31" t="s">
        <v>40</v>
      </c>
      <c r="BQ68" s="27">
        <f t="shared" si="53"/>
        <v>0</v>
      </c>
      <c r="BR68" s="27">
        <f t="shared" si="53"/>
        <v>0</v>
      </c>
      <c r="BS68" s="27">
        <f t="shared" si="53"/>
        <v>1</v>
      </c>
      <c r="BT68" s="27">
        <f t="shared" si="53"/>
        <v>0</v>
      </c>
      <c r="BU68" s="27">
        <f t="shared" si="38"/>
        <v>1</v>
      </c>
      <c r="BV68" s="31" t="s">
        <v>40</v>
      </c>
      <c r="BW68" s="27">
        <f t="shared" si="54"/>
        <v>0</v>
      </c>
      <c r="BX68" s="27">
        <f t="shared" si="54"/>
        <v>0</v>
      </c>
      <c r="BY68" s="27">
        <f t="shared" si="54"/>
        <v>1</v>
      </c>
      <c r="BZ68" s="27">
        <f t="shared" si="54"/>
        <v>0</v>
      </c>
      <c r="CA68" s="27">
        <f t="shared" si="39"/>
        <v>1</v>
      </c>
      <c r="CB68" s="31" t="s">
        <v>41</v>
      </c>
      <c r="CC68" s="27">
        <f t="shared" si="55"/>
        <v>0</v>
      </c>
      <c r="CD68" s="27">
        <f t="shared" si="55"/>
        <v>1</v>
      </c>
      <c r="CE68" s="27">
        <f t="shared" si="55"/>
        <v>0</v>
      </c>
      <c r="CF68" s="27">
        <f t="shared" si="55"/>
        <v>0</v>
      </c>
      <c r="CG68" s="27">
        <f t="shared" si="40"/>
        <v>1</v>
      </c>
      <c r="CH68" s="31" t="s">
        <v>41</v>
      </c>
      <c r="CI68" s="27">
        <f t="shared" si="56"/>
        <v>0</v>
      </c>
      <c r="CJ68" s="27">
        <f t="shared" si="56"/>
        <v>1</v>
      </c>
      <c r="CK68" s="27">
        <f t="shared" si="56"/>
        <v>0</v>
      </c>
      <c r="CL68" s="27">
        <f t="shared" si="56"/>
        <v>0</v>
      </c>
      <c r="CM68" s="27">
        <f t="shared" si="41"/>
        <v>1</v>
      </c>
      <c r="CN68" s="31" t="s">
        <v>42</v>
      </c>
      <c r="CO68" s="27">
        <f t="shared" si="57"/>
        <v>1</v>
      </c>
      <c r="CP68" s="27">
        <f t="shared" si="57"/>
        <v>0</v>
      </c>
      <c r="CQ68" s="27">
        <f t="shared" si="57"/>
        <v>0</v>
      </c>
      <c r="CR68" s="27">
        <f t="shared" si="57"/>
        <v>0</v>
      </c>
      <c r="CS68" s="27">
        <f t="shared" si="42"/>
        <v>1</v>
      </c>
      <c r="CT68" s="31" t="s">
        <v>42</v>
      </c>
      <c r="CU68" s="27">
        <f t="shared" si="58"/>
        <v>1</v>
      </c>
      <c r="CV68" s="27">
        <f t="shared" si="58"/>
        <v>0</v>
      </c>
      <c r="CW68" s="27">
        <f t="shared" si="58"/>
        <v>0</v>
      </c>
      <c r="CX68" s="27">
        <f t="shared" si="58"/>
        <v>0</v>
      </c>
      <c r="CY68" s="27">
        <f t="shared" si="43"/>
        <v>1</v>
      </c>
      <c r="CZ68" s="20"/>
      <c r="DA68" s="20"/>
      <c r="DB68" s="20"/>
      <c r="DC68" s="20"/>
      <c r="DD68" s="20"/>
      <c r="DE68" s="20"/>
      <c r="DF68" s="31" t="s">
        <v>2</v>
      </c>
      <c r="DG68" s="33">
        <v>41995.695833333331</v>
      </c>
      <c r="DH68" s="31" t="s">
        <v>137</v>
      </c>
    </row>
    <row r="69" spans="1:115" x14ac:dyDescent="0.2">
      <c r="A69" s="33">
        <v>41997.674798009255</v>
      </c>
      <c r="B69" s="31" t="s">
        <v>77</v>
      </c>
      <c r="D69" s="31" t="s">
        <v>38</v>
      </c>
      <c r="E69" s="31" t="s">
        <v>78</v>
      </c>
      <c r="G69" s="31" t="s">
        <v>74</v>
      </c>
      <c r="H69" s="31" t="s">
        <v>40</v>
      </c>
      <c r="I69" s="38">
        <f t="shared" si="9"/>
        <v>0</v>
      </c>
      <c r="J69" s="38">
        <f t="shared" si="10"/>
        <v>0</v>
      </c>
      <c r="K69" s="38">
        <f t="shared" si="11"/>
        <v>1</v>
      </c>
      <c r="L69" s="38">
        <f t="shared" si="12"/>
        <v>0</v>
      </c>
      <c r="M69" s="38">
        <f t="shared" si="28"/>
        <v>1</v>
      </c>
      <c r="N69" s="31" t="s">
        <v>41</v>
      </c>
      <c r="O69" s="38">
        <f t="shared" si="44"/>
        <v>0</v>
      </c>
      <c r="P69" s="38">
        <f t="shared" si="44"/>
        <v>1</v>
      </c>
      <c r="Q69" s="38">
        <f t="shared" si="44"/>
        <v>0</v>
      </c>
      <c r="R69" s="38">
        <f t="shared" si="44"/>
        <v>0</v>
      </c>
      <c r="S69" s="38">
        <f t="shared" si="29"/>
        <v>1</v>
      </c>
      <c r="T69" s="31" t="s">
        <v>42</v>
      </c>
      <c r="U69" s="38">
        <f t="shared" si="45"/>
        <v>1</v>
      </c>
      <c r="V69" s="38">
        <f t="shared" si="45"/>
        <v>0</v>
      </c>
      <c r="W69" s="38">
        <f t="shared" si="45"/>
        <v>0</v>
      </c>
      <c r="X69" s="38">
        <f t="shared" si="45"/>
        <v>0</v>
      </c>
      <c r="Y69" s="38">
        <f t="shared" si="30"/>
        <v>1</v>
      </c>
      <c r="Z69" s="31" t="s">
        <v>40</v>
      </c>
      <c r="AA69" s="38">
        <f t="shared" si="46"/>
        <v>0</v>
      </c>
      <c r="AB69" s="38">
        <f t="shared" si="46"/>
        <v>0</v>
      </c>
      <c r="AC69" s="38">
        <f t="shared" si="46"/>
        <v>1</v>
      </c>
      <c r="AD69" s="38">
        <f t="shared" si="46"/>
        <v>0</v>
      </c>
      <c r="AE69" s="38">
        <f t="shared" si="31"/>
        <v>1</v>
      </c>
      <c r="AF69" s="31" t="s">
        <v>42</v>
      </c>
      <c r="AG69" s="27">
        <f t="shared" si="47"/>
        <v>1</v>
      </c>
      <c r="AH69" s="27">
        <f t="shared" si="47"/>
        <v>0</v>
      </c>
      <c r="AI69" s="27">
        <f t="shared" si="47"/>
        <v>0</v>
      </c>
      <c r="AJ69" s="27">
        <f t="shared" si="47"/>
        <v>0</v>
      </c>
      <c r="AK69" s="27">
        <f t="shared" si="32"/>
        <v>1</v>
      </c>
      <c r="AL69" s="31" t="s">
        <v>40</v>
      </c>
      <c r="AM69" s="27">
        <f t="shared" si="48"/>
        <v>0</v>
      </c>
      <c r="AN69" s="27">
        <f t="shared" si="48"/>
        <v>0</v>
      </c>
      <c r="AO69" s="27">
        <f t="shared" si="48"/>
        <v>1</v>
      </c>
      <c r="AP69" s="27">
        <f t="shared" si="48"/>
        <v>0</v>
      </c>
      <c r="AQ69" s="27">
        <f t="shared" si="33"/>
        <v>1</v>
      </c>
      <c r="AR69" s="31" t="s">
        <v>43</v>
      </c>
      <c r="AS69" s="27">
        <f t="shared" si="49"/>
        <v>0</v>
      </c>
      <c r="AT69" s="27">
        <f t="shared" si="49"/>
        <v>0</v>
      </c>
      <c r="AU69" s="27">
        <f t="shared" si="49"/>
        <v>0</v>
      </c>
      <c r="AV69" s="27">
        <f t="shared" si="49"/>
        <v>1</v>
      </c>
      <c r="AW69" s="27">
        <f t="shared" si="34"/>
        <v>1</v>
      </c>
      <c r="AX69" s="31" t="s">
        <v>42</v>
      </c>
      <c r="AY69" s="27">
        <f t="shared" si="50"/>
        <v>1</v>
      </c>
      <c r="AZ69" s="27">
        <f t="shared" si="50"/>
        <v>0</v>
      </c>
      <c r="BA69" s="27">
        <f t="shared" si="50"/>
        <v>0</v>
      </c>
      <c r="BB69" s="27">
        <f t="shared" si="50"/>
        <v>0</v>
      </c>
      <c r="BC69" s="27">
        <f t="shared" si="35"/>
        <v>1</v>
      </c>
      <c r="BD69" s="31" t="s">
        <v>42</v>
      </c>
      <c r="BE69" s="27">
        <f t="shared" si="51"/>
        <v>1</v>
      </c>
      <c r="BF69" s="27">
        <f t="shared" si="51"/>
        <v>0</v>
      </c>
      <c r="BG69" s="27">
        <f t="shared" si="51"/>
        <v>0</v>
      </c>
      <c r="BH69" s="27">
        <f t="shared" si="51"/>
        <v>0</v>
      </c>
      <c r="BI69" s="27">
        <f t="shared" si="36"/>
        <v>1</v>
      </c>
      <c r="BJ69" s="31" t="s">
        <v>42</v>
      </c>
      <c r="BK69" s="27">
        <f t="shared" si="52"/>
        <v>1</v>
      </c>
      <c r="BL69" s="27">
        <f t="shared" si="52"/>
        <v>0</v>
      </c>
      <c r="BM69" s="27">
        <f t="shared" si="52"/>
        <v>0</v>
      </c>
      <c r="BN69" s="27">
        <f t="shared" si="52"/>
        <v>0</v>
      </c>
      <c r="BO69" s="27">
        <f t="shared" si="37"/>
        <v>1</v>
      </c>
      <c r="BP69" s="31" t="s">
        <v>41</v>
      </c>
      <c r="BQ69" s="27">
        <f t="shared" si="53"/>
        <v>0</v>
      </c>
      <c r="BR69" s="27">
        <f t="shared" si="53"/>
        <v>1</v>
      </c>
      <c r="BS69" s="27">
        <f t="shared" si="53"/>
        <v>0</v>
      </c>
      <c r="BT69" s="27">
        <f t="shared" si="53"/>
        <v>0</v>
      </c>
      <c r="BU69" s="27">
        <f t="shared" si="38"/>
        <v>1</v>
      </c>
      <c r="BV69" s="31" t="s">
        <v>42</v>
      </c>
      <c r="BW69" s="27">
        <f t="shared" si="54"/>
        <v>1</v>
      </c>
      <c r="BX69" s="27">
        <f t="shared" si="54"/>
        <v>0</v>
      </c>
      <c r="BY69" s="27">
        <f t="shared" si="54"/>
        <v>0</v>
      </c>
      <c r="BZ69" s="27">
        <f t="shared" si="54"/>
        <v>0</v>
      </c>
      <c r="CA69" s="27">
        <f t="shared" si="39"/>
        <v>1</v>
      </c>
      <c r="CB69" s="31" t="s">
        <v>42</v>
      </c>
      <c r="CC69" s="27">
        <f t="shared" si="55"/>
        <v>1</v>
      </c>
      <c r="CD69" s="27">
        <f t="shared" si="55"/>
        <v>0</v>
      </c>
      <c r="CE69" s="27">
        <f t="shared" si="55"/>
        <v>0</v>
      </c>
      <c r="CF69" s="27">
        <f t="shared" si="55"/>
        <v>0</v>
      </c>
      <c r="CG69" s="27">
        <f t="shared" si="40"/>
        <v>1</v>
      </c>
      <c r="CH69" s="31" t="s">
        <v>43</v>
      </c>
      <c r="CI69" s="27">
        <f t="shared" si="56"/>
        <v>0</v>
      </c>
      <c r="CJ69" s="27">
        <f t="shared" si="56"/>
        <v>0</v>
      </c>
      <c r="CK69" s="27">
        <f t="shared" si="56"/>
        <v>0</v>
      </c>
      <c r="CL69" s="27">
        <f t="shared" si="56"/>
        <v>1</v>
      </c>
      <c r="CM69" s="27">
        <f t="shared" si="41"/>
        <v>1</v>
      </c>
      <c r="CN69" s="31" t="s">
        <v>40</v>
      </c>
      <c r="CO69" s="27">
        <f t="shared" si="57"/>
        <v>0</v>
      </c>
      <c r="CP69" s="27">
        <f t="shared" si="57"/>
        <v>0</v>
      </c>
      <c r="CQ69" s="27">
        <f t="shared" si="57"/>
        <v>1</v>
      </c>
      <c r="CR69" s="27">
        <f t="shared" si="57"/>
        <v>0</v>
      </c>
      <c r="CS69" s="27">
        <f t="shared" si="42"/>
        <v>1</v>
      </c>
      <c r="CT69" s="31" t="s">
        <v>40</v>
      </c>
      <c r="CU69" s="27">
        <f t="shared" si="58"/>
        <v>0</v>
      </c>
      <c r="CV69" s="27">
        <f t="shared" si="58"/>
        <v>0</v>
      </c>
      <c r="CW69" s="27">
        <f t="shared" si="58"/>
        <v>1</v>
      </c>
      <c r="CX69" s="27">
        <f t="shared" si="58"/>
        <v>0</v>
      </c>
      <c r="CY69" s="27">
        <f t="shared" si="43"/>
        <v>1</v>
      </c>
      <c r="CZ69" s="31" t="s">
        <v>79</v>
      </c>
      <c r="DA69" s="31" t="s">
        <v>80</v>
      </c>
      <c r="DB69" s="31" t="s">
        <v>81</v>
      </c>
      <c r="DC69" s="31" t="s">
        <v>82</v>
      </c>
      <c r="DD69" s="31" t="s">
        <v>83</v>
      </c>
      <c r="DF69" s="31" t="s">
        <v>2</v>
      </c>
      <c r="DG69" s="31"/>
      <c r="DH69" s="31"/>
    </row>
    <row r="70" spans="1:115" x14ac:dyDescent="0.2">
      <c r="A70" s="33">
        <v>42001.945623321757</v>
      </c>
      <c r="B70" s="31" t="s">
        <v>232</v>
      </c>
      <c r="D70" s="31" t="s">
        <v>38</v>
      </c>
      <c r="E70" s="31" t="s">
        <v>176</v>
      </c>
      <c r="F70" s="20"/>
      <c r="G70" s="31" t="s">
        <v>176</v>
      </c>
      <c r="H70" s="31" t="s">
        <v>42</v>
      </c>
      <c r="I70" s="38">
        <f t="shared" si="9"/>
        <v>1</v>
      </c>
      <c r="J70" s="38">
        <f t="shared" si="10"/>
        <v>0</v>
      </c>
      <c r="K70" s="38">
        <f t="shared" si="11"/>
        <v>0</v>
      </c>
      <c r="L70" s="38">
        <f t="shared" si="12"/>
        <v>0</v>
      </c>
      <c r="M70" s="38">
        <f t="shared" si="28"/>
        <v>1</v>
      </c>
      <c r="N70" s="35" t="s">
        <v>40</v>
      </c>
      <c r="O70" s="38">
        <f t="shared" si="44"/>
        <v>0</v>
      </c>
      <c r="P70" s="38">
        <f t="shared" si="44"/>
        <v>0</v>
      </c>
      <c r="Q70" s="38">
        <f t="shared" si="44"/>
        <v>1</v>
      </c>
      <c r="R70" s="38">
        <f t="shared" si="44"/>
        <v>0</v>
      </c>
      <c r="S70" s="38">
        <f t="shared" si="29"/>
        <v>1</v>
      </c>
      <c r="T70" s="31" t="s">
        <v>42</v>
      </c>
      <c r="U70" s="38">
        <f t="shared" si="45"/>
        <v>1</v>
      </c>
      <c r="V70" s="38">
        <f t="shared" si="45"/>
        <v>0</v>
      </c>
      <c r="W70" s="38">
        <f t="shared" si="45"/>
        <v>0</v>
      </c>
      <c r="X70" s="38">
        <f t="shared" si="45"/>
        <v>0</v>
      </c>
      <c r="Y70" s="38">
        <f t="shared" si="30"/>
        <v>1</v>
      </c>
      <c r="Z70" s="31" t="s">
        <v>40</v>
      </c>
      <c r="AA70" s="38">
        <f t="shared" si="46"/>
        <v>0</v>
      </c>
      <c r="AB70" s="38">
        <f t="shared" si="46"/>
        <v>0</v>
      </c>
      <c r="AC70" s="38">
        <f t="shared" si="46"/>
        <v>1</v>
      </c>
      <c r="AD70" s="38">
        <f t="shared" si="46"/>
        <v>0</v>
      </c>
      <c r="AE70" s="38">
        <f t="shared" si="31"/>
        <v>1</v>
      </c>
      <c r="AF70" s="31" t="s">
        <v>40</v>
      </c>
      <c r="AG70" s="27">
        <f t="shared" si="47"/>
        <v>0</v>
      </c>
      <c r="AH70" s="27">
        <f t="shared" si="47"/>
        <v>0</v>
      </c>
      <c r="AI70" s="27">
        <f t="shared" si="47"/>
        <v>1</v>
      </c>
      <c r="AJ70" s="27">
        <f t="shared" si="47"/>
        <v>0</v>
      </c>
      <c r="AK70" s="27">
        <f t="shared" si="32"/>
        <v>1</v>
      </c>
      <c r="AL70" s="31" t="s">
        <v>42</v>
      </c>
      <c r="AM70" s="27">
        <f t="shared" si="48"/>
        <v>1</v>
      </c>
      <c r="AN70" s="27">
        <f t="shared" si="48"/>
        <v>0</v>
      </c>
      <c r="AO70" s="27">
        <f t="shared" si="48"/>
        <v>0</v>
      </c>
      <c r="AP70" s="27">
        <f t="shared" si="48"/>
        <v>0</v>
      </c>
      <c r="AQ70" s="27">
        <f t="shared" si="33"/>
        <v>1</v>
      </c>
      <c r="AR70" s="31" t="s">
        <v>40</v>
      </c>
      <c r="AS70" s="27">
        <f t="shared" si="49"/>
        <v>0</v>
      </c>
      <c r="AT70" s="27">
        <f t="shared" si="49"/>
        <v>0</v>
      </c>
      <c r="AU70" s="27">
        <f t="shared" si="49"/>
        <v>1</v>
      </c>
      <c r="AV70" s="27">
        <f t="shared" si="49"/>
        <v>0</v>
      </c>
      <c r="AW70" s="27">
        <f t="shared" si="34"/>
        <v>1</v>
      </c>
      <c r="AX70" s="31" t="s">
        <v>42</v>
      </c>
      <c r="AY70" s="27">
        <f t="shared" si="50"/>
        <v>1</v>
      </c>
      <c r="AZ70" s="27">
        <f t="shared" si="50"/>
        <v>0</v>
      </c>
      <c r="BA70" s="27">
        <f t="shared" si="50"/>
        <v>0</v>
      </c>
      <c r="BB70" s="27">
        <f t="shared" si="50"/>
        <v>0</v>
      </c>
      <c r="BC70" s="27">
        <f t="shared" si="35"/>
        <v>1</v>
      </c>
      <c r="BD70" s="31" t="s">
        <v>40</v>
      </c>
      <c r="BE70" s="27">
        <f t="shared" si="51"/>
        <v>0</v>
      </c>
      <c r="BF70" s="27">
        <f t="shared" si="51"/>
        <v>0</v>
      </c>
      <c r="BG70" s="27">
        <f t="shared" si="51"/>
        <v>1</v>
      </c>
      <c r="BH70" s="27">
        <f t="shared" si="51"/>
        <v>0</v>
      </c>
      <c r="BI70" s="27">
        <f t="shared" si="36"/>
        <v>1</v>
      </c>
      <c r="BJ70" s="31" t="s">
        <v>40</v>
      </c>
      <c r="BK70" s="27">
        <f t="shared" si="52"/>
        <v>0</v>
      </c>
      <c r="BL70" s="27">
        <f t="shared" si="52"/>
        <v>0</v>
      </c>
      <c r="BM70" s="27">
        <f t="shared" si="52"/>
        <v>1</v>
      </c>
      <c r="BN70" s="27">
        <f t="shared" si="52"/>
        <v>0</v>
      </c>
      <c r="BO70" s="27">
        <f t="shared" si="37"/>
        <v>1</v>
      </c>
      <c r="BP70" s="31" t="s">
        <v>42</v>
      </c>
      <c r="BQ70" s="27">
        <f t="shared" si="53"/>
        <v>1</v>
      </c>
      <c r="BR70" s="27">
        <f t="shared" si="53"/>
        <v>0</v>
      </c>
      <c r="BS70" s="27">
        <f t="shared" si="53"/>
        <v>0</v>
      </c>
      <c r="BT70" s="27">
        <f t="shared" si="53"/>
        <v>0</v>
      </c>
      <c r="BU70" s="27">
        <f t="shared" si="38"/>
        <v>1</v>
      </c>
      <c r="BV70" s="31" t="s">
        <v>42</v>
      </c>
      <c r="BW70" s="27">
        <f t="shared" si="54"/>
        <v>1</v>
      </c>
      <c r="BX70" s="27">
        <f t="shared" si="54"/>
        <v>0</v>
      </c>
      <c r="BY70" s="27">
        <f t="shared" si="54"/>
        <v>0</v>
      </c>
      <c r="BZ70" s="27">
        <f t="shared" si="54"/>
        <v>0</v>
      </c>
      <c r="CA70" s="27">
        <f t="shared" si="39"/>
        <v>1</v>
      </c>
      <c r="CB70" s="31" t="s">
        <v>40</v>
      </c>
      <c r="CC70" s="27">
        <f t="shared" si="55"/>
        <v>0</v>
      </c>
      <c r="CD70" s="27">
        <f t="shared" si="55"/>
        <v>0</v>
      </c>
      <c r="CE70" s="27">
        <f t="shared" si="55"/>
        <v>1</v>
      </c>
      <c r="CF70" s="27">
        <f t="shared" si="55"/>
        <v>0</v>
      </c>
      <c r="CG70" s="27">
        <f t="shared" si="40"/>
        <v>1</v>
      </c>
      <c r="CH70" s="31" t="s">
        <v>40</v>
      </c>
      <c r="CI70" s="27">
        <f t="shared" si="56"/>
        <v>0</v>
      </c>
      <c r="CJ70" s="27">
        <f t="shared" si="56"/>
        <v>0</v>
      </c>
      <c r="CK70" s="27">
        <f t="shared" si="56"/>
        <v>1</v>
      </c>
      <c r="CL70" s="27">
        <f t="shared" si="56"/>
        <v>0</v>
      </c>
      <c r="CM70" s="27">
        <f t="shared" si="41"/>
        <v>1</v>
      </c>
      <c r="CN70" s="31" t="s">
        <v>40</v>
      </c>
      <c r="CO70" s="27">
        <f t="shared" si="57"/>
        <v>0</v>
      </c>
      <c r="CP70" s="27">
        <f t="shared" si="57"/>
        <v>0</v>
      </c>
      <c r="CQ70" s="27">
        <f t="shared" si="57"/>
        <v>1</v>
      </c>
      <c r="CR70" s="27">
        <f t="shared" si="57"/>
        <v>0</v>
      </c>
      <c r="CS70" s="27">
        <f t="shared" si="42"/>
        <v>1</v>
      </c>
      <c r="CT70" s="31" t="s">
        <v>40</v>
      </c>
      <c r="CU70" s="27">
        <f t="shared" si="58"/>
        <v>0</v>
      </c>
      <c r="CV70" s="27">
        <f t="shared" si="58"/>
        <v>0</v>
      </c>
      <c r="CW70" s="27">
        <f t="shared" si="58"/>
        <v>1</v>
      </c>
      <c r="CX70" s="27">
        <f t="shared" si="58"/>
        <v>0</v>
      </c>
      <c r="CY70" s="27">
        <f t="shared" si="43"/>
        <v>1</v>
      </c>
      <c r="CZ70" s="35" t="s">
        <v>177</v>
      </c>
      <c r="DA70" s="35" t="s">
        <v>178</v>
      </c>
      <c r="DD70" s="35" t="s">
        <v>179</v>
      </c>
      <c r="DF70" s="31" t="s">
        <v>2</v>
      </c>
      <c r="DG70" s="33">
        <v>41997.697222222225</v>
      </c>
      <c r="DH70" s="31" t="s">
        <v>137</v>
      </c>
    </row>
    <row r="71" spans="1:115" x14ac:dyDescent="0.2">
      <c r="A71" s="33">
        <v>41997.566397824077</v>
      </c>
      <c r="B71" s="31" t="s">
        <v>72</v>
      </c>
      <c r="D71" s="31" t="s">
        <v>38</v>
      </c>
      <c r="E71" s="31" t="s">
        <v>73</v>
      </c>
      <c r="F71" s="20"/>
      <c r="G71" s="35" t="s">
        <v>74</v>
      </c>
      <c r="H71" s="31" t="s">
        <v>42</v>
      </c>
      <c r="I71" s="38">
        <f t="shared" si="9"/>
        <v>1</v>
      </c>
      <c r="J71" s="38">
        <f t="shared" si="10"/>
        <v>0</v>
      </c>
      <c r="K71" s="38">
        <f t="shared" si="11"/>
        <v>0</v>
      </c>
      <c r="L71" s="38">
        <f t="shared" si="12"/>
        <v>0</v>
      </c>
      <c r="M71" s="38">
        <f t="shared" si="28"/>
        <v>1</v>
      </c>
      <c r="N71" s="31" t="s">
        <v>42</v>
      </c>
      <c r="O71" s="38">
        <f t="shared" si="44"/>
        <v>1</v>
      </c>
      <c r="P71" s="38">
        <f t="shared" si="44"/>
        <v>0</v>
      </c>
      <c r="Q71" s="38">
        <f t="shared" si="44"/>
        <v>0</v>
      </c>
      <c r="R71" s="38">
        <f t="shared" si="44"/>
        <v>0</v>
      </c>
      <c r="S71" s="38">
        <f t="shared" si="29"/>
        <v>1</v>
      </c>
      <c r="T71" s="31" t="s">
        <v>40</v>
      </c>
      <c r="U71" s="38">
        <f t="shared" si="45"/>
        <v>0</v>
      </c>
      <c r="V71" s="38">
        <f t="shared" si="45"/>
        <v>0</v>
      </c>
      <c r="W71" s="38">
        <f t="shared" si="45"/>
        <v>1</v>
      </c>
      <c r="X71" s="38">
        <f t="shared" si="45"/>
        <v>0</v>
      </c>
      <c r="Y71" s="38">
        <f t="shared" si="30"/>
        <v>1</v>
      </c>
      <c r="Z71" s="35" t="s">
        <v>40</v>
      </c>
      <c r="AA71" s="38">
        <f t="shared" si="46"/>
        <v>0</v>
      </c>
      <c r="AB71" s="38">
        <f t="shared" si="46"/>
        <v>0</v>
      </c>
      <c r="AC71" s="38">
        <f t="shared" si="46"/>
        <v>1</v>
      </c>
      <c r="AD71" s="38">
        <f t="shared" si="46"/>
        <v>0</v>
      </c>
      <c r="AE71" s="38">
        <f t="shared" si="31"/>
        <v>1</v>
      </c>
      <c r="AF71" s="35" t="s">
        <v>42</v>
      </c>
      <c r="AG71" s="27">
        <f t="shared" si="47"/>
        <v>1</v>
      </c>
      <c r="AH71" s="27">
        <f t="shared" si="47"/>
        <v>0</v>
      </c>
      <c r="AI71" s="27">
        <f t="shared" si="47"/>
        <v>0</v>
      </c>
      <c r="AJ71" s="27">
        <f t="shared" si="47"/>
        <v>0</v>
      </c>
      <c r="AK71" s="27">
        <f t="shared" si="32"/>
        <v>1</v>
      </c>
      <c r="AL71" s="31" t="s">
        <v>41</v>
      </c>
      <c r="AM71" s="27">
        <f t="shared" si="48"/>
        <v>0</v>
      </c>
      <c r="AN71" s="27">
        <f t="shared" si="48"/>
        <v>1</v>
      </c>
      <c r="AO71" s="27">
        <f t="shared" si="48"/>
        <v>0</v>
      </c>
      <c r="AP71" s="27">
        <f t="shared" si="48"/>
        <v>0</v>
      </c>
      <c r="AQ71" s="27">
        <f t="shared" si="33"/>
        <v>1</v>
      </c>
      <c r="AR71" s="31" t="s">
        <v>40</v>
      </c>
      <c r="AS71" s="27">
        <f t="shared" si="49"/>
        <v>0</v>
      </c>
      <c r="AT71" s="27">
        <f t="shared" si="49"/>
        <v>0</v>
      </c>
      <c r="AU71" s="27">
        <f t="shared" si="49"/>
        <v>1</v>
      </c>
      <c r="AV71" s="27">
        <f t="shared" si="49"/>
        <v>0</v>
      </c>
      <c r="AW71" s="27">
        <f t="shared" si="34"/>
        <v>1</v>
      </c>
      <c r="AX71" s="31" t="s">
        <v>40</v>
      </c>
      <c r="AY71" s="27">
        <f t="shared" si="50"/>
        <v>0</v>
      </c>
      <c r="AZ71" s="27">
        <f t="shared" si="50"/>
        <v>0</v>
      </c>
      <c r="BA71" s="27">
        <f t="shared" si="50"/>
        <v>1</v>
      </c>
      <c r="BB71" s="27">
        <f t="shared" si="50"/>
        <v>0</v>
      </c>
      <c r="BC71" s="27">
        <f t="shared" si="35"/>
        <v>1</v>
      </c>
      <c r="BD71" s="31" t="s">
        <v>41</v>
      </c>
      <c r="BE71" s="27">
        <f t="shared" si="51"/>
        <v>0</v>
      </c>
      <c r="BF71" s="27">
        <f t="shared" si="51"/>
        <v>1</v>
      </c>
      <c r="BG71" s="27">
        <f t="shared" si="51"/>
        <v>0</v>
      </c>
      <c r="BH71" s="27">
        <f t="shared" si="51"/>
        <v>0</v>
      </c>
      <c r="BI71" s="27">
        <f t="shared" si="36"/>
        <v>1</v>
      </c>
      <c r="BJ71" s="35" t="s">
        <v>42</v>
      </c>
      <c r="BK71" s="27">
        <f t="shared" si="52"/>
        <v>1</v>
      </c>
      <c r="BL71" s="27">
        <f t="shared" si="52"/>
        <v>0</v>
      </c>
      <c r="BM71" s="27">
        <f t="shared" si="52"/>
        <v>0</v>
      </c>
      <c r="BN71" s="27">
        <f t="shared" si="52"/>
        <v>0</v>
      </c>
      <c r="BO71" s="27">
        <f t="shared" si="37"/>
        <v>1</v>
      </c>
      <c r="BP71" s="31" t="s">
        <v>41</v>
      </c>
      <c r="BQ71" s="27">
        <f t="shared" si="53"/>
        <v>0</v>
      </c>
      <c r="BR71" s="27">
        <f t="shared" si="53"/>
        <v>1</v>
      </c>
      <c r="BS71" s="27">
        <f t="shared" si="53"/>
        <v>0</v>
      </c>
      <c r="BT71" s="27">
        <f t="shared" si="53"/>
        <v>0</v>
      </c>
      <c r="BU71" s="27">
        <f t="shared" si="38"/>
        <v>1</v>
      </c>
      <c r="BV71" s="31" t="s">
        <v>41</v>
      </c>
      <c r="BW71" s="27">
        <f t="shared" si="54"/>
        <v>0</v>
      </c>
      <c r="BX71" s="27">
        <f t="shared" si="54"/>
        <v>1</v>
      </c>
      <c r="BY71" s="27">
        <f t="shared" si="54"/>
        <v>0</v>
      </c>
      <c r="BZ71" s="27">
        <f t="shared" si="54"/>
        <v>0</v>
      </c>
      <c r="CA71" s="27">
        <f t="shared" si="39"/>
        <v>1</v>
      </c>
      <c r="CB71" s="31" t="s">
        <v>42</v>
      </c>
      <c r="CC71" s="27">
        <f t="shared" si="55"/>
        <v>1</v>
      </c>
      <c r="CD71" s="27">
        <f t="shared" si="55"/>
        <v>0</v>
      </c>
      <c r="CE71" s="27">
        <f t="shared" si="55"/>
        <v>0</v>
      </c>
      <c r="CF71" s="27">
        <f t="shared" si="55"/>
        <v>0</v>
      </c>
      <c r="CG71" s="27">
        <f t="shared" si="40"/>
        <v>1</v>
      </c>
      <c r="CH71" s="31" t="s">
        <v>43</v>
      </c>
      <c r="CI71" s="27">
        <f t="shared" si="56"/>
        <v>0</v>
      </c>
      <c r="CJ71" s="27">
        <f t="shared" si="56"/>
        <v>0</v>
      </c>
      <c r="CK71" s="27">
        <f t="shared" si="56"/>
        <v>0</v>
      </c>
      <c r="CL71" s="27">
        <f t="shared" si="56"/>
        <v>1</v>
      </c>
      <c r="CM71" s="27">
        <f t="shared" si="41"/>
        <v>1</v>
      </c>
      <c r="CN71" s="31" t="s">
        <v>41</v>
      </c>
      <c r="CO71" s="27">
        <f t="shared" si="57"/>
        <v>0</v>
      </c>
      <c r="CP71" s="27">
        <f t="shared" si="57"/>
        <v>1</v>
      </c>
      <c r="CQ71" s="27">
        <f t="shared" si="57"/>
        <v>0</v>
      </c>
      <c r="CR71" s="27">
        <f t="shared" si="57"/>
        <v>0</v>
      </c>
      <c r="CS71" s="27">
        <f t="shared" si="42"/>
        <v>1</v>
      </c>
      <c r="CT71" s="31" t="s">
        <v>42</v>
      </c>
      <c r="CU71" s="27">
        <f t="shared" si="58"/>
        <v>1</v>
      </c>
      <c r="CV71" s="27">
        <f t="shared" si="58"/>
        <v>0</v>
      </c>
      <c r="CW71" s="27">
        <f t="shared" si="58"/>
        <v>0</v>
      </c>
      <c r="CX71" s="27">
        <f t="shared" si="58"/>
        <v>0</v>
      </c>
      <c r="CY71" s="27">
        <f t="shared" si="43"/>
        <v>1</v>
      </c>
      <c r="DA71" s="35" t="s">
        <v>75</v>
      </c>
      <c r="DC71" s="35" t="s">
        <v>76</v>
      </c>
      <c r="DF71" s="31" t="s">
        <v>2</v>
      </c>
      <c r="DG71" s="31"/>
      <c r="DH71" s="31"/>
      <c r="DK71" s="31" t="s">
        <v>202</v>
      </c>
    </row>
    <row r="72" spans="1:115" x14ac:dyDescent="0.2">
      <c r="A72" s="33">
        <v>42002.977784467592</v>
      </c>
      <c r="B72" s="31" t="s">
        <v>302</v>
      </c>
      <c r="D72" s="31" t="s">
        <v>38</v>
      </c>
      <c r="E72" s="31" t="s">
        <v>303</v>
      </c>
      <c r="F72" s="35" t="s">
        <v>300</v>
      </c>
      <c r="G72" s="31" t="s">
        <v>74</v>
      </c>
      <c r="H72" s="31" t="s">
        <v>42</v>
      </c>
      <c r="I72" s="38">
        <f t="shared" si="9"/>
        <v>1</v>
      </c>
      <c r="J72" s="38">
        <f t="shared" si="10"/>
        <v>0</v>
      </c>
      <c r="K72" s="38">
        <f t="shared" si="11"/>
        <v>0</v>
      </c>
      <c r="L72" s="38">
        <f t="shared" si="12"/>
        <v>0</v>
      </c>
      <c r="M72" s="38">
        <f t="shared" si="28"/>
        <v>1</v>
      </c>
      <c r="N72" s="31" t="s">
        <v>42</v>
      </c>
      <c r="O72" s="38">
        <f t="shared" si="44"/>
        <v>1</v>
      </c>
      <c r="P72" s="38">
        <f t="shared" si="44"/>
        <v>0</v>
      </c>
      <c r="Q72" s="38">
        <f t="shared" si="44"/>
        <v>0</v>
      </c>
      <c r="R72" s="38">
        <f t="shared" si="44"/>
        <v>0</v>
      </c>
      <c r="S72" s="38">
        <f t="shared" si="29"/>
        <v>1</v>
      </c>
      <c r="T72" s="31" t="s">
        <v>40</v>
      </c>
      <c r="U72" s="38">
        <f t="shared" si="45"/>
        <v>0</v>
      </c>
      <c r="V72" s="38">
        <f t="shared" si="45"/>
        <v>0</v>
      </c>
      <c r="W72" s="38">
        <f t="shared" si="45"/>
        <v>1</v>
      </c>
      <c r="X72" s="38">
        <f t="shared" si="45"/>
        <v>0</v>
      </c>
      <c r="Y72" s="38">
        <f t="shared" si="30"/>
        <v>1</v>
      </c>
      <c r="Z72" s="31" t="s">
        <v>40</v>
      </c>
      <c r="AA72" s="38">
        <f t="shared" si="46"/>
        <v>0</v>
      </c>
      <c r="AB72" s="38">
        <f t="shared" si="46"/>
        <v>0</v>
      </c>
      <c r="AC72" s="38">
        <f t="shared" si="46"/>
        <v>1</v>
      </c>
      <c r="AD72" s="38">
        <f t="shared" si="46"/>
        <v>0</v>
      </c>
      <c r="AE72" s="38">
        <f t="shared" si="31"/>
        <v>1</v>
      </c>
      <c r="AF72" s="31" t="s">
        <v>42</v>
      </c>
      <c r="AG72" s="27">
        <f t="shared" si="47"/>
        <v>1</v>
      </c>
      <c r="AH72" s="27">
        <f t="shared" si="47"/>
        <v>0</v>
      </c>
      <c r="AI72" s="27">
        <f t="shared" si="47"/>
        <v>0</v>
      </c>
      <c r="AJ72" s="27">
        <f t="shared" si="47"/>
        <v>0</v>
      </c>
      <c r="AK72" s="27">
        <f t="shared" si="32"/>
        <v>1</v>
      </c>
      <c r="AL72" s="31" t="s">
        <v>41</v>
      </c>
      <c r="AM72" s="27">
        <f t="shared" si="48"/>
        <v>0</v>
      </c>
      <c r="AN72" s="27">
        <f t="shared" si="48"/>
        <v>1</v>
      </c>
      <c r="AO72" s="27">
        <f t="shared" si="48"/>
        <v>0</v>
      </c>
      <c r="AP72" s="27">
        <f t="shared" si="48"/>
        <v>0</v>
      </c>
      <c r="AQ72" s="27">
        <f t="shared" si="33"/>
        <v>1</v>
      </c>
      <c r="AR72" s="31" t="s">
        <v>40</v>
      </c>
      <c r="AS72" s="27">
        <f t="shared" si="49"/>
        <v>0</v>
      </c>
      <c r="AT72" s="27">
        <f t="shared" si="49"/>
        <v>0</v>
      </c>
      <c r="AU72" s="27">
        <f t="shared" si="49"/>
        <v>1</v>
      </c>
      <c r="AV72" s="27">
        <f t="shared" si="49"/>
        <v>0</v>
      </c>
      <c r="AW72" s="27">
        <f t="shared" si="34"/>
        <v>1</v>
      </c>
      <c r="AX72" s="31" t="s">
        <v>42</v>
      </c>
      <c r="AY72" s="27">
        <f t="shared" si="50"/>
        <v>1</v>
      </c>
      <c r="AZ72" s="27">
        <f t="shared" si="50"/>
        <v>0</v>
      </c>
      <c r="BA72" s="27">
        <f t="shared" si="50"/>
        <v>0</v>
      </c>
      <c r="BB72" s="27">
        <f t="shared" si="50"/>
        <v>0</v>
      </c>
      <c r="BC72" s="27">
        <f t="shared" si="35"/>
        <v>1</v>
      </c>
      <c r="BD72" s="31" t="s">
        <v>41</v>
      </c>
      <c r="BE72" s="27">
        <f t="shared" si="51"/>
        <v>0</v>
      </c>
      <c r="BF72" s="27">
        <f t="shared" si="51"/>
        <v>1</v>
      </c>
      <c r="BG72" s="27">
        <f t="shared" si="51"/>
        <v>0</v>
      </c>
      <c r="BH72" s="27">
        <f t="shared" si="51"/>
        <v>0</v>
      </c>
      <c r="BI72" s="27">
        <f t="shared" si="36"/>
        <v>1</v>
      </c>
      <c r="BJ72" s="31" t="s">
        <v>42</v>
      </c>
      <c r="BK72" s="27">
        <f t="shared" si="52"/>
        <v>1</v>
      </c>
      <c r="BL72" s="27">
        <f t="shared" si="52"/>
        <v>0</v>
      </c>
      <c r="BM72" s="27">
        <f t="shared" si="52"/>
        <v>0</v>
      </c>
      <c r="BN72" s="27">
        <f t="shared" si="52"/>
        <v>0</v>
      </c>
      <c r="BO72" s="27">
        <f t="shared" si="37"/>
        <v>1</v>
      </c>
      <c r="BP72" s="31" t="s">
        <v>40</v>
      </c>
      <c r="BQ72" s="27">
        <f t="shared" si="53"/>
        <v>0</v>
      </c>
      <c r="BR72" s="27">
        <f t="shared" si="53"/>
        <v>0</v>
      </c>
      <c r="BS72" s="27">
        <f t="shared" si="53"/>
        <v>1</v>
      </c>
      <c r="BT72" s="27">
        <f t="shared" si="53"/>
        <v>0</v>
      </c>
      <c r="BU72" s="27">
        <f t="shared" si="38"/>
        <v>1</v>
      </c>
      <c r="BV72" s="31" t="s">
        <v>42</v>
      </c>
      <c r="BW72" s="27">
        <f t="shared" si="54"/>
        <v>1</v>
      </c>
      <c r="BX72" s="27">
        <f t="shared" si="54"/>
        <v>0</v>
      </c>
      <c r="BY72" s="27">
        <f t="shared" si="54"/>
        <v>0</v>
      </c>
      <c r="BZ72" s="27">
        <f t="shared" si="54"/>
        <v>0</v>
      </c>
      <c r="CA72" s="27">
        <f t="shared" si="39"/>
        <v>1</v>
      </c>
      <c r="CB72" s="31" t="s">
        <v>42</v>
      </c>
      <c r="CC72" s="27">
        <f t="shared" si="55"/>
        <v>1</v>
      </c>
      <c r="CD72" s="27">
        <f t="shared" si="55"/>
        <v>0</v>
      </c>
      <c r="CE72" s="27">
        <f t="shared" si="55"/>
        <v>0</v>
      </c>
      <c r="CF72" s="27">
        <f t="shared" si="55"/>
        <v>0</v>
      </c>
      <c r="CG72" s="27">
        <f t="shared" si="40"/>
        <v>1</v>
      </c>
      <c r="CH72" s="31" t="s">
        <v>42</v>
      </c>
      <c r="CI72" s="27">
        <f t="shared" si="56"/>
        <v>1</v>
      </c>
      <c r="CJ72" s="27">
        <f t="shared" si="56"/>
        <v>0</v>
      </c>
      <c r="CK72" s="27">
        <f t="shared" si="56"/>
        <v>0</v>
      </c>
      <c r="CL72" s="27">
        <f t="shared" si="56"/>
        <v>0</v>
      </c>
      <c r="CM72" s="27">
        <f t="shared" si="41"/>
        <v>1</v>
      </c>
      <c r="CN72" s="31" t="s">
        <v>40</v>
      </c>
      <c r="CO72" s="27">
        <f t="shared" si="57"/>
        <v>0</v>
      </c>
      <c r="CP72" s="27">
        <f t="shared" si="57"/>
        <v>0</v>
      </c>
      <c r="CQ72" s="27">
        <f t="shared" si="57"/>
        <v>1</v>
      </c>
      <c r="CR72" s="27">
        <f t="shared" si="57"/>
        <v>0</v>
      </c>
      <c r="CS72" s="27">
        <f t="shared" si="42"/>
        <v>1</v>
      </c>
      <c r="CT72" s="31" t="s">
        <v>41</v>
      </c>
      <c r="CU72" s="27">
        <f t="shared" si="58"/>
        <v>0</v>
      </c>
      <c r="CV72" s="27">
        <f t="shared" si="58"/>
        <v>1</v>
      </c>
      <c r="CW72" s="27">
        <f t="shared" si="58"/>
        <v>0</v>
      </c>
      <c r="CX72" s="27">
        <f t="shared" si="58"/>
        <v>0</v>
      </c>
      <c r="CY72" s="27">
        <f t="shared" si="43"/>
        <v>1</v>
      </c>
      <c r="DD72" s="20"/>
      <c r="DF72" s="31" t="s">
        <v>2</v>
      </c>
      <c r="DG72" s="33">
        <v>41996.083333333328</v>
      </c>
      <c r="DH72" s="31" t="s">
        <v>137</v>
      </c>
    </row>
    <row r="73" spans="1:115" x14ac:dyDescent="0.2">
      <c r="A73" s="33">
        <v>42002.886349930559</v>
      </c>
      <c r="B73" s="31" t="s">
        <v>293</v>
      </c>
      <c r="D73" s="31" t="s">
        <v>38</v>
      </c>
      <c r="E73" s="31" t="s">
        <v>294</v>
      </c>
      <c r="F73" s="35" t="s">
        <v>295</v>
      </c>
      <c r="G73" s="31" t="s">
        <v>294</v>
      </c>
      <c r="H73" s="31" t="s">
        <v>43</v>
      </c>
      <c r="I73" s="38">
        <f t="shared" si="9"/>
        <v>0</v>
      </c>
      <c r="J73" s="38">
        <f t="shared" si="10"/>
        <v>0</v>
      </c>
      <c r="K73" s="38">
        <f t="shared" si="11"/>
        <v>0</v>
      </c>
      <c r="L73" s="38">
        <f t="shared" si="12"/>
        <v>1</v>
      </c>
      <c r="M73" s="38">
        <f t="shared" si="28"/>
        <v>1</v>
      </c>
      <c r="N73" s="31" t="s">
        <v>41</v>
      </c>
      <c r="O73" s="38">
        <f t="shared" si="44"/>
        <v>0</v>
      </c>
      <c r="P73" s="38">
        <f t="shared" si="44"/>
        <v>1</v>
      </c>
      <c r="Q73" s="38">
        <f t="shared" si="44"/>
        <v>0</v>
      </c>
      <c r="R73" s="38">
        <f t="shared" si="44"/>
        <v>0</v>
      </c>
      <c r="S73" s="38">
        <f t="shared" si="29"/>
        <v>1</v>
      </c>
      <c r="T73" s="31" t="s">
        <v>42</v>
      </c>
      <c r="U73" s="38">
        <f t="shared" si="45"/>
        <v>1</v>
      </c>
      <c r="V73" s="38">
        <f t="shared" si="45"/>
        <v>0</v>
      </c>
      <c r="W73" s="38">
        <f t="shared" si="45"/>
        <v>0</v>
      </c>
      <c r="X73" s="38">
        <f t="shared" si="45"/>
        <v>0</v>
      </c>
      <c r="Y73" s="38">
        <f t="shared" si="30"/>
        <v>1</v>
      </c>
      <c r="Z73" s="31" t="s">
        <v>40</v>
      </c>
      <c r="AA73" s="38">
        <f t="shared" si="46"/>
        <v>0</v>
      </c>
      <c r="AB73" s="38">
        <f t="shared" si="46"/>
        <v>0</v>
      </c>
      <c r="AC73" s="38">
        <f t="shared" si="46"/>
        <v>1</v>
      </c>
      <c r="AD73" s="38">
        <f t="shared" si="46"/>
        <v>0</v>
      </c>
      <c r="AE73" s="38">
        <f t="shared" si="31"/>
        <v>1</v>
      </c>
      <c r="AF73" s="31" t="s">
        <v>40</v>
      </c>
      <c r="AG73" s="27">
        <f t="shared" si="47"/>
        <v>0</v>
      </c>
      <c r="AH73" s="27">
        <f t="shared" si="47"/>
        <v>0</v>
      </c>
      <c r="AI73" s="27">
        <f t="shared" si="47"/>
        <v>1</v>
      </c>
      <c r="AJ73" s="27">
        <f t="shared" si="47"/>
        <v>0</v>
      </c>
      <c r="AK73" s="27">
        <f t="shared" si="32"/>
        <v>1</v>
      </c>
      <c r="AL73" s="31" t="s">
        <v>41</v>
      </c>
      <c r="AM73" s="27">
        <f t="shared" si="48"/>
        <v>0</v>
      </c>
      <c r="AN73" s="27">
        <f t="shared" si="48"/>
        <v>1</v>
      </c>
      <c r="AO73" s="27">
        <f t="shared" si="48"/>
        <v>0</v>
      </c>
      <c r="AP73" s="27">
        <f t="shared" si="48"/>
        <v>0</v>
      </c>
      <c r="AQ73" s="27">
        <f t="shared" si="33"/>
        <v>1</v>
      </c>
      <c r="AR73" s="31" t="s">
        <v>42</v>
      </c>
      <c r="AS73" s="27">
        <f t="shared" si="49"/>
        <v>1</v>
      </c>
      <c r="AT73" s="27">
        <f t="shared" si="49"/>
        <v>0</v>
      </c>
      <c r="AU73" s="27">
        <f t="shared" si="49"/>
        <v>0</v>
      </c>
      <c r="AV73" s="27">
        <f t="shared" si="49"/>
        <v>0</v>
      </c>
      <c r="AW73" s="27">
        <f t="shared" si="34"/>
        <v>1</v>
      </c>
      <c r="AX73" s="31" t="s">
        <v>42</v>
      </c>
      <c r="AY73" s="27">
        <f t="shared" si="50"/>
        <v>1</v>
      </c>
      <c r="AZ73" s="27">
        <f t="shared" si="50"/>
        <v>0</v>
      </c>
      <c r="BA73" s="27">
        <f t="shared" si="50"/>
        <v>0</v>
      </c>
      <c r="BB73" s="27">
        <f t="shared" si="50"/>
        <v>0</v>
      </c>
      <c r="BC73" s="27">
        <f t="shared" si="35"/>
        <v>1</v>
      </c>
      <c r="BD73" s="31" t="s">
        <v>42</v>
      </c>
      <c r="BE73" s="27">
        <f t="shared" si="51"/>
        <v>1</v>
      </c>
      <c r="BF73" s="27">
        <f t="shared" si="51"/>
        <v>0</v>
      </c>
      <c r="BG73" s="27">
        <f t="shared" si="51"/>
        <v>0</v>
      </c>
      <c r="BH73" s="27">
        <f t="shared" si="51"/>
        <v>0</v>
      </c>
      <c r="BI73" s="27">
        <f t="shared" si="36"/>
        <v>1</v>
      </c>
      <c r="BJ73" s="31" t="s">
        <v>42</v>
      </c>
      <c r="BK73" s="27">
        <f t="shared" si="52"/>
        <v>1</v>
      </c>
      <c r="BL73" s="27">
        <f t="shared" si="52"/>
        <v>0</v>
      </c>
      <c r="BM73" s="27">
        <f t="shared" si="52"/>
        <v>0</v>
      </c>
      <c r="BN73" s="27">
        <f t="shared" si="52"/>
        <v>0</v>
      </c>
      <c r="BO73" s="27">
        <f t="shared" si="37"/>
        <v>1</v>
      </c>
      <c r="BP73" s="31" t="s">
        <v>42</v>
      </c>
      <c r="BQ73" s="27">
        <f t="shared" si="53"/>
        <v>1</v>
      </c>
      <c r="BR73" s="27">
        <f t="shared" si="53"/>
        <v>0</v>
      </c>
      <c r="BS73" s="27">
        <f t="shared" si="53"/>
        <v>0</v>
      </c>
      <c r="BT73" s="27">
        <f t="shared" si="53"/>
        <v>0</v>
      </c>
      <c r="BU73" s="27">
        <f t="shared" si="38"/>
        <v>1</v>
      </c>
      <c r="BV73" s="31" t="s">
        <v>42</v>
      </c>
      <c r="BW73" s="27">
        <f t="shared" si="54"/>
        <v>1</v>
      </c>
      <c r="BX73" s="27">
        <f t="shared" si="54"/>
        <v>0</v>
      </c>
      <c r="BY73" s="27">
        <f t="shared" si="54"/>
        <v>0</v>
      </c>
      <c r="BZ73" s="27">
        <f t="shared" si="54"/>
        <v>0</v>
      </c>
      <c r="CA73" s="27">
        <f t="shared" si="39"/>
        <v>1</v>
      </c>
      <c r="CB73" s="31" t="s">
        <v>42</v>
      </c>
      <c r="CC73" s="27">
        <f t="shared" si="55"/>
        <v>1</v>
      </c>
      <c r="CD73" s="27">
        <f t="shared" si="55"/>
        <v>0</v>
      </c>
      <c r="CE73" s="27">
        <f t="shared" si="55"/>
        <v>0</v>
      </c>
      <c r="CF73" s="27">
        <f t="shared" si="55"/>
        <v>0</v>
      </c>
      <c r="CG73" s="27">
        <f t="shared" si="40"/>
        <v>1</v>
      </c>
      <c r="CH73" s="31" t="s">
        <v>42</v>
      </c>
      <c r="CI73" s="27">
        <f t="shared" si="56"/>
        <v>1</v>
      </c>
      <c r="CJ73" s="27">
        <f t="shared" si="56"/>
        <v>0</v>
      </c>
      <c r="CK73" s="27">
        <f t="shared" si="56"/>
        <v>0</v>
      </c>
      <c r="CL73" s="27">
        <f t="shared" si="56"/>
        <v>0</v>
      </c>
      <c r="CM73" s="27">
        <f t="shared" si="41"/>
        <v>1</v>
      </c>
      <c r="CN73" s="31" t="s">
        <v>40</v>
      </c>
      <c r="CO73" s="27">
        <f t="shared" si="57"/>
        <v>0</v>
      </c>
      <c r="CP73" s="27">
        <f t="shared" si="57"/>
        <v>0</v>
      </c>
      <c r="CQ73" s="27">
        <f t="shared" si="57"/>
        <v>1</v>
      </c>
      <c r="CR73" s="27">
        <f t="shared" si="57"/>
        <v>0</v>
      </c>
      <c r="CS73" s="27">
        <f t="shared" si="42"/>
        <v>1</v>
      </c>
      <c r="CT73" s="31" t="s">
        <v>41</v>
      </c>
      <c r="CU73" s="27">
        <f t="shared" si="58"/>
        <v>0</v>
      </c>
      <c r="CV73" s="27">
        <f t="shared" si="58"/>
        <v>1</v>
      </c>
      <c r="CW73" s="27">
        <f t="shared" si="58"/>
        <v>0</v>
      </c>
      <c r="CX73" s="27">
        <f t="shared" si="58"/>
        <v>0</v>
      </c>
      <c r="CY73" s="27">
        <f t="shared" si="43"/>
        <v>1</v>
      </c>
      <c r="DA73" s="20"/>
      <c r="DB73" s="20"/>
      <c r="DC73" s="20"/>
      <c r="DF73" s="31" t="s">
        <v>2</v>
      </c>
      <c r="DG73" s="33">
        <v>41996.009722222225</v>
      </c>
      <c r="DH73" s="31" t="s">
        <v>137</v>
      </c>
    </row>
    <row r="74" spans="1:115" x14ac:dyDescent="0.2">
      <c r="A74" s="33">
        <v>42001.948749803239</v>
      </c>
      <c r="B74" s="31" t="s">
        <v>263</v>
      </c>
      <c r="D74" s="31" t="s">
        <v>38</v>
      </c>
      <c r="E74" s="31" t="s">
        <v>180</v>
      </c>
      <c r="G74" s="31" t="s">
        <v>180</v>
      </c>
      <c r="H74" s="31" t="s">
        <v>40</v>
      </c>
      <c r="I74" s="38">
        <f t="shared" si="9"/>
        <v>0</v>
      </c>
      <c r="J74" s="38">
        <f t="shared" si="10"/>
        <v>0</v>
      </c>
      <c r="K74" s="38">
        <f t="shared" si="11"/>
        <v>1</v>
      </c>
      <c r="L74" s="38">
        <f t="shared" si="12"/>
        <v>0</v>
      </c>
      <c r="M74" s="38">
        <f t="shared" si="28"/>
        <v>1</v>
      </c>
      <c r="N74" s="31" t="s">
        <v>42</v>
      </c>
      <c r="O74" s="38">
        <f t="shared" si="44"/>
        <v>1</v>
      </c>
      <c r="P74" s="38">
        <f t="shared" si="44"/>
        <v>0</v>
      </c>
      <c r="Q74" s="38">
        <f t="shared" si="44"/>
        <v>0</v>
      </c>
      <c r="R74" s="38">
        <f t="shared" si="44"/>
        <v>0</v>
      </c>
      <c r="S74" s="38">
        <f t="shared" si="29"/>
        <v>1</v>
      </c>
      <c r="T74" s="31" t="s">
        <v>42</v>
      </c>
      <c r="U74" s="38">
        <f t="shared" si="45"/>
        <v>1</v>
      </c>
      <c r="V74" s="38">
        <f t="shared" si="45"/>
        <v>0</v>
      </c>
      <c r="W74" s="38">
        <f t="shared" si="45"/>
        <v>0</v>
      </c>
      <c r="X74" s="38">
        <f t="shared" si="45"/>
        <v>0</v>
      </c>
      <c r="Y74" s="38">
        <f t="shared" si="30"/>
        <v>1</v>
      </c>
      <c r="Z74" s="31" t="s">
        <v>40</v>
      </c>
      <c r="AA74" s="38">
        <f t="shared" si="46"/>
        <v>0</v>
      </c>
      <c r="AB74" s="38">
        <f t="shared" si="46"/>
        <v>0</v>
      </c>
      <c r="AC74" s="38">
        <f t="shared" si="46"/>
        <v>1</v>
      </c>
      <c r="AD74" s="38">
        <f t="shared" si="46"/>
        <v>0</v>
      </c>
      <c r="AE74" s="38">
        <f t="shared" si="31"/>
        <v>1</v>
      </c>
      <c r="AF74" s="31" t="s">
        <v>40</v>
      </c>
      <c r="AG74" s="27">
        <f t="shared" si="47"/>
        <v>0</v>
      </c>
      <c r="AH74" s="27">
        <f t="shared" si="47"/>
        <v>0</v>
      </c>
      <c r="AI74" s="27">
        <f t="shared" si="47"/>
        <v>1</v>
      </c>
      <c r="AJ74" s="27">
        <f t="shared" si="47"/>
        <v>0</v>
      </c>
      <c r="AK74" s="27">
        <f t="shared" si="32"/>
        <v>1</v>
      </c>
      <c r="AL74" s="31" t="s">
        <v>40</v>
      </c>
      <c r="AM74" s="27">
        <f t="shared" si="48"/>
        <v>0</v>
      </c>
      <c r="AN74" s="27">
        <f t="shared" si="48"/>
        <v>0</v>
      </c>
      <c r="AO74" s="27">
        <f t="shared" si="48"/>
        <v>1</v>
      </c>
      <c r="AP74" s="27">
        <f t="shared" si="48"/>
        <v>0</v>
      </c>
      <c r="AQ74" s="27">
        <f t="shared" si="33"/>
        <v>1</v>
      </c>
      <c r="AR74" s="31" t="s">
        <v>40</v>
      </c>
      <c r="AS74" s="27">
        <f t="shared" si="49"/>
        <v>0</v>
      </c>
      <c r="AT74" s="27">
        <f t="shared" si="49"/>
        <v>0</v>
      </c>
      <c r="AU74" s="27">
        <f t="shared" si="49"/>
        <v>1</v>
      </c>
      <c r="AV74" s="27">
        <f t="shared" si="49"/>
        <v>0</v>
      </c>
      <c r="AW74" s="27">
        <f t="shared" si="34"/>
        <v>1</v>
      </c>
      <c r="AX74" s="31" t="s">
        <v>40</v>
      </c>
      <c r="AY74" s="27">
        <f t="shared" si="50"/>
        <v>0</v>
      </c>
      <c r="AZ74" s="27">
        <f t="shared" si="50"/>
        <v>0</v>
      </c>
      <c r="BA74" s="27">
        <f t="shared" si="50"/>
        <v>1</v>
      </c>
      <c r="BB74" s="27">
        <f t="shared" si="50"/>
        <v>0</v>
      </c>
      <c r="BC74" s="27">
        <f t="shared" si="35"/>
        <v>1</v>
      </c>
      <c r="BD74" s="31" t="s">
        <v>40</v>
      </c>
      <c r="BE74" s="27">
        <f t="shared" si="51"/>
        <v>0</v>
      </c>
      <c r="BF74" s="27">
        <f t="shared" si="51"/>
        <v>0</v>
      </c>
      <c r="BG74" s="27">
        <f t="shared" si="51"/>
        <v>1</v>
      </c>
      <c r="BH74" s="27">
        <f t="shared" si="51"/>
        <v>0</v>
      </c>
      <c r="BI74" s="27">
        <f t="shared" si="36"/>
        <v>1</v>
      </c>
      <c r="BJ74" s="31" t="s">
        <v>40</v>
      </c>
      <c r="BK74" s="27">
        <f t="shared" si="52"/>
        <v>0</v>
      </c>
      <c r="BL74" s="27">
        <f t="shared" si="52"/>
        <v>0</v>
      </c>
      <c r="BM74" s="27">
        <f t="shared" si="52"/>
        <v>1</v>
      </c>
      <c r="BN74" s="27">
        <f t="shared" si="52"/>
        <v>0</v>
      </c>
      <c r="BO74" s="27">
        <f t="shared" si="37"/>
        <v>1</v>
      </c>
      <c r="BP74" s="31" t="s">
        <v>42</v>
      </c>
      <c r="BQ74" s="27">
        <f t="shared" si="53"/>
        <v>1</v>
      </c>
      <c r="BR74" s="27">
        <f t="shared" si="53"/>
        <v>0</v>
      </c>
      <c r="BS74" s="27">
        <f t="shared" si="53"/>
        <v>0</v>
      </c>
      <c r="BT74" s="27">
        <f t="shared" si="53"/>
        <v>0</v>
      </c>
      <c r="BU74" s="27">
        <f t="shared" si="38"/>
        <v>1</v>
      </c>
      <c r="BV74" s="31" t="s">
        <v>42</v>
      </c>
      <c r="BW74" s="27">
        <f t="shared" si="54"/>
        <v>1</v>
      </c>
      <c r="BX74" s="27">
        <f t="shared" si="54"/>
        <v>0</v>
      </c>
      <c r="BY74" s="27">
        <f t="shared" si="54"/>
        <v>0</v>
      </c>
      <c r="BZ74" s="27">
        <f t="shared" si="54"/>
        <v>0</v>
      </c>
      <c r="CA74" s="27">
        <f t="shared" si="39"/>
        <v>1</v>
      </c>
      <c r="CB74" s="31" t="s">
        <v>40</v>
      </c>
      <c r="CC74" s="27">
        <f t="shared" si="55"/>
        <v>0</v>
      </c>
      <c r="CD74" s="27">
        <f t="shared" si="55"/>
        <v>0</v>
      </c>
      <c r="CE74" s="27">
        <f t="shared" si="55"/>
        <v>1</v>
      </c>
      <c r="CF74" s="27">
        <f t="shared" si="55"/>
        <v>0</v>
      </c>
      <c r="CG74" s="27">
        <f t="shared" si="40"/>
        <v>1</v>
      </c>
      <c r="CH74" s="31" t="s">
        <v>40</v>
      </c>
      <c r="CI74" s="27">
        <f t="shared" si="56"/>
        <v>0</v>
      </c>
      <c r="CJ74" s="27">
        <f t="shared" si="56"/>
        <v>0</v>
      </c>
      <c r="CK74" s="27">
        <f t="shared" si="56"/>
        <v>1</v>
      </c>
      <c r="CL74" s="27">
        <f t="shared" si="56"/>
        <v>0</v>
      </c>
      <c r="CM74" s="27">
        <f t="shared" si="41"/>
        <v>1</v>
      </c>
      <c r="CN74" s="31" t="s">
        <v>40</v>
      </c>
      <c r="CO74" s="27">
        <f t="shared" si="57"/>
        <v>0</v>
      </c>
      <c r="CP74" s="27">
        <f t="shared" si="57"/>
        <v>0</v>
      </c>
      <c r="CQ74" s="27">
        <f t="shared" si="57"/>
        <v>1</v>
      </c>
      <c r="CR74" s="27">
        <f t="shared" si="57"/>
        <v>0</v>
      </c>
      <c r="CS74" s="27">
        <f t="shared" si="42"/>
        <v>1</v>
      </c>
      <c r="CT74" s="31" t="s">
        <v>40</v>
      </c>
      <c r="CU74" s="27">
        <f t="shared" si="58"/>
        <v>0</v>
      </c>
      <c r="CV74" s="27">
        <f t="shared" si="58"/>
        <v>0</v>
      </c>
      <c r="CW74" s="27">
        <f t="shared" si="58"/>
        <v>1</v>
      </c>
      <c r="CX74" s="27">
        <f t="shared" si="58"/>
        <v>0</v>
      </c>
      <c r="CY74" s="27">
        <f t="shared" si="43"/>
        <v>1</v>
      </c>
      <c r="CZ74" s="31" t="s">
        <v>181</v>
      </c>
      <c r="DA74" s="35" t="s">
        <v>182</v>
      </c>
      <c r="DB74" s="20"/>
      <c r="DC74" s="31" t="s">
        <v>181</v>
      </c>
      <c r="DD74" s="20"/>
      <c r="DF74" s="31" t="s">
        <v>2</v>
      </c>
      <c r="DG74" s="33">
        <v>41997.375694444447</v>
      </c>
      <c r="DH74" s="31" t="s">
        <v>137</v>
      </c>
    </row>
    <row r="75" spans="1:115" x14ac:dyDescent="0.2">
      <c r="A75" s="33">
        <v>42000.660380266207</v>
      </c>
      <c r="B75" s="31" t="s">
        <v>266</v>
      </c>
      <c r="D75" s="35" t="s">
        <v>3</v>
      </c>
      <c r="E75" s="20"/>
      <c r="G75" s="31" t="s">
        <v>135</v>
      </c>
      <c r="H75" s="31" t="s">
        <v>40</v>
      </c>
      <c r="I75" s="38">
        <f t="shared" si="9"/>
        <v>0</v>
      </c>
      <c r="J75" s="38">
        <f t="shared" si="10"/>
        <v>0</v>
      </c>
      <c r="K75" s="38">
        <f t="shared" si="11"/>
        <v>1</v>
      </c>
      <c r="L75" s="38">
        <f t="shared" si="12"/>
        <v>0</v>
      </c>
      <c r="M75" s="38">
        <f t="shared" si="28"/>
        <v>1</v>
      </c>
      <c r="N75" s="31" t="s">
        <v>41</v>
      </c>
      <c r="O75" s="38">
        <f t="shared" si="44"/>
        <v>0</v>
      </c>
      <c r="P75" s="38">
        <f t="shared" si="44"/>
        <v>1</v>
      </c>
      <c r="Q75" s="38">
        <f t="shared" si="44"/>
        <v>0</v>
      </c>
      <c r="R75" s="38">
        <f t="shared" si="44"/>
        <v>0</v>
      </c>
      <c r="S75" s="38">
        <f t="shared" si="29"/>
        <v>1</v>
      </c>
      <c r="T75" s="31" t="s">
        <v>40</v>
      </c>
      <c r="U75" s="38">
        <f t="shared" si="45"/>
        <v>0</v>
      </c>
      <c r="V75" s="38">
        <f t="shared" si="45"/>
        <v>0</v>
      </c>
      <c r="W75" s="38">
        <f t="shared" si="45"/>
        <v>1</v>
      </c>
      <c r="X75" s="38">
        <f t="shared" si="45"/>
        <v>0</v>
      </c>
      <c r="Y75" s="38">
        <f t="shared" si="30"/>
        <v>1</v>
      </c>
      <c r="Z75" s="31" t="s">
        <v>40</v>
      </c>
      <c r="AA75" s="38">
        <f t="shared" si="46"/>
        <v>0</v>
      </c>
      <c r="AB75" s="38">
        <f t="shared" si="46"/>
        <v>0</v>
      </c>
      <c r="AC75" s="38">
        <f t="shared" si="46"/>
        <v>1</v>
      </c>
      <c r="AD75" s="38">
        <f t="shared" si="46"/>
        <v>0</v>
      </c>
      <c r="AE75" s="38">
        <f t="shared" si="31"/>
        <v>1</v>
      </c>
      <c r="AF75" s="31" t="s">
        <v>42</v>
      </c>
      <c r="AG75" s="27">
        <f t="shared" si="47"/>
        <v>1</v>
      </c>
      <c r="AH75" s="27">
        <f t="shared" si="47"/>
        <v>0</v>
      </c>
      <c r="AI75" s="27">
        <f t="shared" si="47"/>
        <v>0</v>
      </c>
      <c r="AJ75" s="27">
        <f t="shared" si="47"/>
        <v>0</v>
      </c>
      <c r="AK75" s="27">
        <f t="shared" si="32"/>
        <v>1</v>
      </c>
      <c r="AL75" s="31" t="s">
        <v>41</v>
      </c>
      <c r="AM75" s="27">
        <f t="shared" si="48"/>
        <v>0</v>
      </c>
      <c r="AN75" s="27">
        <f t="shared" si="48"/>
        <v>1</v>
      </c>
      <c r="AO75" s="27">
        <f t="shared" si="48"/>
        <v>0</v>
      </c>
      <c r="AP75" s="27">
        <f t="shared" si="48"/>
        <v>0</v>
      </c>
      <c r="AQ75" s="27">
        <f t="shared" si="33"/>
        <v>1</v>
      </c>
      <c r="AR75" s="31" t="s">
        <v>40</v>
      </c>
      <c r="AS75" s="27">
        <f t="shared" si="49"/>
        <v>0</v>
      </c>
      <c r="AT75" s="27">
        <f t="shared" si="49"/>
        <v>0</v>
      </c>
      <c r="AU75" s="27">
        <f t="shared" si="49"/>
        <v>1</v>
      </c>
      <c r="AV75" s="27">
        <f t="shared" si="49"/>
        <v>0</v>
      </c>
      <c r="AW75" s="27">
        <f t="shared" si="34"/>
        <v>1</v>
      </c>
      <c r="AX75" s="31" t="s">
        <v>40</v>
      </c>
      <c r="AY75" s="27">
        <f t="shared" si="50"/>
        <v>0</v>
      </c>
      <c r="AZ75" s="27">
        <f t="shared" si="50"/>
        <v>0</v>
      </c>
      <c r="BA75" s="27">
        <f t="shared" si="50"/>
        <v>1</v>
      </c>
      <c r="BB75" s="27">
        <f t="shared" si="50"/>
        <v>0</v>
      </c>
      <c r="BC75" s="27">
        <f t="shared" si="35"/>
        <v>1</v>
      </c>
      <c r="BD75" s="31" t="s">
        <v>41</v>
      </c>
      <c r="BE75" s="27">
        <f t="shared" si="51"/>
        <v>0</v>
      </c>
      <c r="BF75" s="27">
        <f t="shared" si="51"/>
        <v>1</v>
      </c>
      <c r="BG75" s="27">
        <f t="shared" si="51"/>
        <v>0</v>
      </c>
      <c r="BH75" s="27">
        <f t="shared" si="51"/>
        <v>0</v>
      </c>
      <c r="BI75" s="27">
        <f t="shared" si="36"/>
        <v>1</v>
      </c>
      <c r="BJ75" s="31" t="s">
        <v>41</v>
      </c>
      <c r="BK75" s="27">
        <f t="shared" si="52"/>
        <v>0</v>
      </c>
      <c r="BL75" s="27">
        <f t="shared" si="52"/>
        <v>1</v>
      </c>
      <c r="BM75" s="27">
        <f t="shared" si="52"/>
        <v>0</v>
      </c>
      <c r="BN75" s="27">
        <f t="shared" si="52"/>
        <v>0</v>
      </c>
      <c r="BO75" s="27">
        <f t="shared" si="37"/>
        <v>1</v>
      </c>
      <c r="BP75" s="31" t="s">
        <v>40</v>
      </c>
      <c r="BQ75" s="27">
        <f t="shared" si="53"/>
        <v>0</v>
      </c>
      <c r="BR75" s="27">
        <f t="shared" si="53"/>
        <v>0</v>
      </c>
      <c r="BS75" s="27">
        <f t="shared" si="53"/>
        <v>1</v>
      </c>
      <c r="BT75" s="27">
        <f t="shared" si="53"/>
        <v>0</v>
      </c>
      <c r="BU75" s="27">
        <f t="shared" si="38"/>
        <v>1</v>
      </c>
      <c r="BV75" s="31" t="s">
        <v>40</v>
      </c>
      <c r="BW75" s="27">
        <f t="shared" si="54"/>
        <v>0</v>
      </c>
      <c r="BX75" s="27">
        <f t="shared" si="54"/>
        <v>0</v>
      </c>
      <c r="BY75" s="27">
        <f t="shared" si="54"/>
        <v>1</v>
      </c>
      <c r="BZ75" s="27">
        <f t="shared" si="54"/>
        <v>0</v>
      </c>
      <c r="CA75" s="27">
        <f t="shared" si="39"/>
        <v>1</v>
      </c>
      <c r="CB75" s="31" t="s">
        <v>41</v>
      </c>
      <c r="CC75" s="27">
        <f t="shared" si="55"/>
        <v>0</v>
      </c>
      <c r="CD75" s="27">
        <f t="shared" si="55"/>
        <v>1</v>
      </c>
      <c r="CE75" s="27">
        <f t="shared" si="55"/>
        <v>0</v>
      </c>
      <c r="CF75" s="27">
        <f t="shared" si="55"/>
        <v>0</v>
      </c>
      <c r="CG75" s="27">
        <f t="shared" si="40"/>
        <v>1</v>
      </c>
      <c r="CH75" s="31" t="s">
        <v>41</v>
      </c>
      <c r="CI75" s="27">
        <f t="shared" si="56"/>
        <v>0</v>
      </c>
      <c r="CJ75" s="27">
        <f t="shared" si="56"/>
        <v>1</v>
      </c>
      <c r="CK75" s="27">
        <f t="shared" si="56"/>
        <v>0</v>
      </c>
      <c r="CL75" s="27">
        <f t="shared" si="56"/>
        <v>0</v>
      </c>
      <c r="CM75" s="27">
        <f t="shared" si="41"/>
        <v>1</v>
      </c>
      <c r="CN75" s="31" t="s">
        <v>41</v>
      </c>
      <c r="CO75" s="27">
        <f t="shared" si="57"/>
        <v>0</v>
      </c>
      <c r="CP75" s="27">
        <f t="shared" si="57"/>
        <v>1</v>
      </c>
      <c r="CQ75" s="27">
        <f t="shared" si="57"/>
        <v>0</v>
      </c>
      <c r="CR75" s="27">
        <f t="shared" si="57"/>
        <v>0</v>
      </c>
      <c r="CS75" s="27">
        <f t="shared" si="42"/>
        <v>1</v>
      </c>
      <c r="CT75" s="31" t="s">
        <v>41</v>
      </c>
      <c r="CU75" s="27">
        <f t="shared" si="58"/>
        <v>0</v>
      </c>
      <c r="CV75" s="27">
        <f t="shared" si="58"/>
        <v>1</v>
      </c>
      <c r="CW75" s="27">
        <f t="shared" si="58"/>
        <v>0</v>
      </c>
      <c r="CX75" s="27">
        <f t="shared" si="58"/>
        <v>0</v>
      </c>
      <c r="CY75" s="27">
        <f t="shared" si="43"/>
        <v>1</v>
      </c>
      <c r="DB75" s="20"/>
      <c r="DC75" s="20"/>
      <c r="DD75" s="31" t="s">
        <v>136</v>
      </c>
      <c r="DF75" s="31" t="s">
        <v>2</v>
      </c>
      <c r="DG75" s="33">
        <v>41975.393055555556</v>
      </c>
      <c r="DH75" s="31" t="s">
        <v>137</v>
      </c>
    </row>
    <row r="76" spans="1:115" x14ac:dyDescent="0.2">
      <c r="A76" s="33">
        <v>41997.66872671296</v>
      </c>
      <c r="B76" s="31" t="s">
        <v>68</v>
      </c>
      <c r="D76" s="31" t="s">
        <v>69</v>
      </c>
      <c r="E76" s="35" t="s">
        <v>70</v>
      </c>
      <c r="G76" s="31" t="s">
        <v>71</v>
      </c>
      <c r="H76" s="31" t="s">
        <v>40</v>
      </c>
      <c r="I76" s="38">
        <f t="shared" si="9"/>
        <v>0</v>
      </c>
      <c r="J76" s="38">
        <f t="shared" si="10"/>
        <v>0</v>
      </c>
      <c r="K76" s="38">
        <f t="shared" si="11"/>
        <v>1</v>
      </c>
      <c r="L76" s="38">
        <f t="shared" si="12"/>
        <v>0</v>
      </c>
      <c r="M76" s="38">
        <f t="shared" si="28"/>
        <v>1</v>
      </c>
      <c r="N76" s="31" t="s">
        <v>40</v>
      </c>
      <c r="O76" s="38">
        <f t="shared" si="44"/>
        <v>0</v>
      </c>
      <c r="P76" s="38">
        <f t="shared" si="44"/>
        <v>0</v>
      </c>
      <c r="Q76" s="38">
        <f t="shared" si="44"/>
        <v>1</v>
      </c>
      <c r="R76" s="38">
        <f t="shared" si="44"/>
        <v>0</v>
      </c>
      <c r="S76" s="38">
        <f t="shared" si="29"/>
        <v>1</v>
      </c>
      <c r="T76" s="31" t="s">
        <v>40</v>
      </c>
      <c r="U76" s="38">
        <f t="shared" si="45"/>
        <v>0</v>
      </c>
      <c r="V76" s="38">
        <f t="shared" si="45"/>
        <v>0</v>
      </c>
      <c r="W76" s="38">
        <f t="shared" si="45"/>
        <v>1</v>
      </c>
      <c r="X76" s="38">
        <f t="shared" si="45"/>
        <v>0</v>
      </c>
      <c r="Y76" s="38">
        <f t="shared" si="30"/>
        <v>1</v>
      </c>
      <c r="Z76" s="31" t="s">
        <v>40</v>
      </c>
      <c r="AA76" s="38">
        <f t="shared" si="46"/>
        <v>0</v>
      </c>
      <c r="AB76" s="38">
        <f t="shared" si="46"/>
        <v>0</v>
      </c>
      <c r="AC76" s="38">
        <f t="shared" si="46"/>
        <v>1</v>
      </c>
      <c r="AD76" s="38">
        <f t="shared" si="46"/>
        <v>0</v>
      </c>
      <c r="AE76" s="38">
        <f t="shared" si="31"/>
        <v>1</v>
      </c>
      <c r="AF76" s="31" t="s">
        <v>41</v>
      </c>
      <c r="AG76" s="27">
        <f t="shared" si="47"/>
        <v>0</v>
      </c>
      <c r="AH76" s="27">
        <f t="shared" si="47"/>
        <v>1</v>
      </c>
      <c r="AI76" s="27">
        <f t="shared" si="47"/>
        <v>0</v>
      </c>
      <c r="AJ76" s="27">
        <f t="shared" si="47"/>
        <v>0</v>
      </c>
      <c r="AK76" s="27">
        <f t="shared" si="32"/>
        <v>1</v>
      </c>
      <c r="AL76" s="31" t="s">
        <v>40</v>
      </c>
      <c r="AM76" s="27">
        <f t="shared" si="48"/>
        <v>0</v>
      </c>
      <c r="AN76" s="27">
        <f t="shared" si="48"/>
        <v>0</v>
      </c>
      <c r="AO76" s="27">
        <f t="shared" si="48"/>
        <v>1</v>
      </c>
      <c r="AP76" s="27">
        <f t="shared" si="48"/>
        <v>0</v>
      </c>
      <c r="AQ76" s="27">
        <f t="shared" si="33"/>
        <v>1</v>
      </c>
      <c r="AR76" s="31" t="s">
        <v>40</v>
      </c>
      <c r="AS76" s="27">
        <f t="shared" si="49"/>
        <v>0</v>
      </c>
      <c r="AT76" s="27">
        <f t="shared" si="49"/>
        <v>0</v>
      </c>
      <c r="AU76" s="27">
        <f t="shared" si="49"/>
        <v>1</v>
      </c>
      <c r="AV76" s="27">
        <f t="shared" si="49"/>
        <v>0</v>
      </c>
      <c r="AW76" s="27">
        <f t="shared" si="34"/>
        <v>1</v>
      </c>
      <c r="AX76" s="31" t="s">
        <v>40</v>
      </c>
      <c r="AY76" s="27">
        <f t="shared" si="50"/>
        <v>0</v>
      </c>
      <c r="AZ76" s="27">
        <f t="shared" si="50"/>
        <v>0</v>
      </c>
      <c r="BA76" s="27">
        <f t="shared" si="50"/>
        <v>1</v>
      </c>
      <c r="BB76" s="27">
        <f t="shared" si="50"/>
        <v>0</v>
      </c>
      <c r="BC76" s="27">
        <f t="shared" si="35"/>
        <v>1</v>
      </c>
      <c r="BD76" s="31" t="s">
        <v>43</v>
      </c>
      <c r="BE76" s="27">
        <f t="shared" si="51"/>
        <v>0</v>
      </c>
      <c r="BF76" s="27">
        <f t="shared" si="51"/>
        <v>0</v>
      </c>
      <c r="BG76" s="27">
        <f t="shared" si="51"/>
        <v>0</v>
      </c>
      <c r="BH76" s="27">
        <f t="shared" si="51"/>
        <v>1</v>
      </c>
      <c r="BI76" s="27">
        <f t="shared" si="36"/>
        <v>1</v>
      </c>
      <c r="BJ76" s="31" t="s">
        <v>40</v>
      </c>
      <c r="BK76" s="27">
        <f t="shared" si="52"/>
        <v>0</v>
      </c>
      <c r="BL76" s="27">
        <f t="shared" si="52"/>
        <v>0</v>
      </c>
      <c r="BM76" s="27">
        <f t="shared" si="52"/>
        <v>1</v>
      </c>
      <c r="BN76" s="27">
        <f t="shared" si="52"/>
        <v>0</v>
      </c>
      <c r="BO76" s="27">
        <f t="shared" si="37"/>
        <v>1</v>
      </c>
      <c r="BP76" s="31" t="s">
        <v>40</v>
      </c>
      <c r="BQ76" s="27">
        <f t="shared" si="53"/>
        <v>0</v>
      </c>
      <c r="BR76" s="27">
        <f t="shared" si="53"/>
        <v>0</v>
      </c>
      <c r="BS76" s="27">
        <f t="shared" si="53"/>
        <v>1</v>
      </c>
      <c r="BT76" s="27">
        <f t="shared" si="53"/>
        <v>0</v>
      </c>
      <c r="BU76" s="27">
        <f t="shared" si="38"/>
        <v>1</v>
      </c>
      <c r="BV76" s="31" t="s">
        <v>40</v>
      </c>
      <c r="BW76" s="27">
        <f t="shared" si="54"/>
        <v>0</v>
      </c>
      <c r="BX76" s="27">
        <f t="shared" si="54"/>
        <v>0</v>
      </c>
      <c r="BY76" s="27">
        <f t="shared" si="54"/>
        <v>1</v>
      </c>
      <c r="BZ76" s="27">
        <f t="shared" si="54"/>
        <v>0</v>
      </c>
      <c r="CA76" s="27">
        <f t="shared" si="39"/>
        <v>1</v>
      </c>
      <c r="CB76" s="31" t="s">
        <v>40</v>
      </c>
      <c r="CC76" s="27">
        <f t="shared" si="55"/>
        <v>0</v>
      </c>
      <c r="CD76" s="27">
        <f t="shared" si="55"/>
        <v>0</v>
      </c>
      <c r="CE76" s="27">
        <f t="shared" si="55"/>
        <v>1</v>
      </c>
      <c r="CF76" s="27">
        <f t="shared" si="55"/>
        <v>0</v>
      </c>
      <c r="CG76" s="27">
        <f t="shared" si="40"/>
        <v>1</v>
      </c>
      <c r="CH76" s="31" t="s">
        <v>40</v>
      </c>
      <c r="CI76" s="27">
        <f t="shared" si="56"/>
        <v>0</v>
      </c>
      <c r="CJ76" s="27">
        <f t="shared" si="56"/>
        <v>0</v>
      </c>
      <c r="CK76" s="27">
        <f t="shared" si="56"/>
        <v>1</v>
      </c>
      <c r="CL76" s="27">
        <f t="shared" si="56"/>
        <v>0</v>
      </c>
      <c r="CM76" s="27">
        <f t="shared" si="41"/>
        <v>1</v>
      </c>
      <c r="CN76" s="31" t="s">
        <v>40</v>
      </c>
      <c r="CO76" s="27">
        <f t="shared" si="57"/>
        <v>0</v>
      </c>
      <c r="CP76" s="27">
        <f t="shared" si="57"/>
        <v>0</v>
      </c>
      <c r="CQ76" s="27">
        <f t="shared" si="57"/>
        <v>1</v>
      </c>
      <c r="CR76" s="27">
        <f t="shared" si="57"/>
        <v>0</v>
      </c>
      <c r="CS76" s="27">
        <f t="shared" si="42"/>
        <v>1</v>
      </c>
      <c r="CT76" s="31" t="s">
        <v>41</v>
      </c>
      <c r="CU76" s="27">
        <f t="shared" si="58"/>
        <v>0</v>
      </c>
      <c r="CV76" s="27">
        <f t="shared" si="58"/>
        <v>1</v>
      </c>
      <c r="CW76" s="27">
        <f t="shared" si="58"/>
        <v>0</v>
      </c>
      <c r="CX76" s="27">
        <f t="shared" si="58"/>
        <v>0</v>
      </c>
      <c r="CY76" s="27">
        <f t="shared" si="43"/>
        <v>1</v>
      </c>
      <c r="CZ76" s="20"/>
      <c r="DA76" s="20"/>
      <c r="DB76" s="20"/>
      <c r="DC76" s="20"/>
      <c r="DF76" s="31" t="s">
        <v>2</v>
      </c>
      <c r="DG76" s="31"/>
      <c r="DH76" s="31"/>
    </row>
    <row r="77" spans="1:115" x14ac:dyDescent="0.2">
      <c r="A77" s="33">
        <v>42002.026147812503</v>
      </c>
      <c r="B77" s="31" t="s">
        <v>265</v>
      </c>
      <c r="D77" s="31" t="s">
        <v>38</v>
      </c>
      <c r="E77" s="31" t="s">
        <v>191</v>
      </c>
      <c r="F77" s="20"/>
      <c r="G77" s="35" t="s">
        <v>191</v>
      </c>
      <c r="H77" s="31" t="s">
        <v>42</v>
      </c>
      <c r="I77" s="38">
        <f t="shared" si="9"/>
        <v>1</v>
      </c>
      <c r="J77" s="38">
        <f t="shared" si="10"/>
        <v>0</v>
      </c>
      <c r="K77" s="38">
        <f t="shared" si="11"/>
        <v>0</v>
      </c>
      <c r="L77" s="38">
        <f t="shared" si="12"/>
        <v>0</v>
      </c>
      <c r="M77" s="38">
        <f t="shared" si="28"/>
        <v>1</v>
      </c>
      <c r="N77" s="31" t="s">
        <v>43</v>
      </c>
      <c r="O77" s="38">
        <f t="shared" si="44"/>
        <v>0</v>
      </c>
      <c r="P77" s="38">
        <f t="shared" si="44"/>
        <v>0</v>
      </c>
      <c r="Q77" s="38">
        <f t="shared" si="44"/>
        <v>0</v>
      </c>
      <c r="R77" s="38">
        <f t="shared" si="44"/>
        <v>1</v>
      </c>
      <c r="S77" s="38">
        <f t="shared" si="29"/>
        <v>1</v>
      </c>
      <c r="T77" s="31" t="s">
        <v>42</v>
      </c>
      <c r="U77" s="38">
        <f t="shared" si="45"/>
        <v>1</v>
      </c>
      <c r="V77" s="38">
        <f t="shared" si="45"/>
        <v>0</v>
      </c>
      <c r="W77" s="38">
        <f t="shared" si="45"/>
        <v>0</v>
      </c>
      <c r="X77" s="38">
        <f t="shared" si="45"/>
        <v>0</v>
      </c>
      <c r="Y77" s="38">
        <f t="shared" si="30"/>
        <v>1</v>
      </c>
      <c r="Z77" s="31" t="s">
        <v>42</v>
      </c>
      <c r="AA77" s="38">
        <f t="shared" si="46"/>
        <v>1</v>
      </c>
      <c r="AB77" s="38">
        <f t="shared" si="46"/>
        <v>0</v>
      </c>
      <c r="AC77" s="38">
        <f t="shared" si="46"/>
        <v>0</v>
      </c>
      <c r="AD77" s="38">
        <f t="shared" si="46"/>
        <v>0</v>
      </c>
      <c r="AE77" s="38">
        <f t="shared" si="31"/>
        <v>1</v>
      </c>
      <c r="AF77" s="31" t="s">
        <v>40</v>
      </c>
      <c r="AG77" s="27">
        <f t="shared" si="47"/>
        <v>0</v>
      </c>
      <c r="AH77" s="27">
        <f t="shared" si="47"/>
        <v>0</v>
      </c>
      <c r="AI77" s="27">
        <f t="shared" si="47"/>
        <v>1</v>
      </c>
      <c r="AJ77" s="27">
        <f t="shared" si="47"/>
        <v>0</v>
      </c>
      <c r="AK77" s="27">
        <f t="shared" si="32"/>
        <v>1</v>
      </c>
      <c r="AL77" s="31" t="s">
        <v>40</v>
      </c>
      <c r="AM77" s="27">
        <f t="shared" si="48"/>
        <v>0</v>
      </c>
      <c r="AN77" s="27">
        <f t="shared" si="48"/>
        <v>0</v>
      </c>
      <c r="AO77" s="27">
        <f t="shared" si="48"/>
        <v>1</v>
      </c>
      <c r="AP77" s="27">
        <f t="shared" si="48"/>
        <v>0</v>
      </c>
      <c r="AQ77" s="27">
        <f t="shared" si="33"/>
        <v>1</v>
      </c>
      <c r="AR77" s="31" t="s">
        <v>40</v>
      </c>
      <c r="AS77" s="27">
        <f t="shared" si="49"/>
        <v>0</v>
      </c>
      <c r="AT77" s="27">
        <f t="shared" si="49"/>
        <v>0</v>
      </c>
      <c r="AU77" s="27">
        <f t="shared" si="49"/>
        <v>1</v>
      </c>
      <c r="AV77" s="27">
        <f t="shared" si="49"/>
        <v>0</v>
      </c>
      <c r="AW77" s="27">
        <f t="shared" si="34"/>
        <v>1</v>
      </c>
      <c r="AX77" s="31" t="s">
        <v>42</v>
      </c>
      <c r="AY77" s="27">
        <f t="shared" si="50"/>
        <v>1</v>
      </c>
      <c r="AZ77" s="27">
        <f t="shared" si="50"/>
        <v>0</v>
      </c>
      <c r="BA77" s="27">
        <f t="shared" si="50"/>
        <v>0</v>
      </c>
      <c r="BB77" s="27">
        <f t="shared" si="50"/>
        <v>0</v>
      </c>
      <c r="BC77" s="27">
        <f t="shared" si="35"/>
        <v>1</v>
      </c>
      <c r="BD77" s="31" t="s">
        <v>43</v>
      </c>
      <c r="BE77" s="27">
        <f t="shared" si="51"/>
        <v>0</v>
      </c>
      <c r="BF77" s="27">
        <f t="shared" si="51"/>
        <v>0</v>
      </c>
      <c r="BG77" s="27">
        <f t="shared" si="51"/>
        <v>0</v>
      </c>
      <c r="BH77" s="27">
        <f t="shared" si="51"/>
        <v>1</v>
      </c>
      <c r="BI77" s="27">
        <f t="shared" si="36"/>
        <v>1</v>
      </c>
      <c r="BJ77" s="31" t="s">
        <v>42</v>
      </c>
      <c r="BK77" s="27">
        <f t="shared" si="52"/>
        <v>1</v>
      </c>
      <c r="BL77" s="27">
        <f t="shared" si="52"/>
        <v>0</v>
      </c>
      <c r="BM77" s="27">
        <f t="shared" si="52"/>
        <v>0</v>
      </c>
      <c r="BN77" s="27">
        <f t="shared" si="52"/>
        <v>0</v>
      </c>
      <c r="BO77" s="27">
        <f t="shared" si="37"/>
        <v>1</v>
      </c>
      <c r="BP77" s="31" t="s">
        <v>41</v>
      </c>
      <c r="BQ77" s="27">
        <f t="shared" si="53"/>
        <v>0</v>
      </c>
      <c r="BR77" s="27">
        <f t="shared" si="53"/>
        <v>1</v>
      </c>
      <c r="BS77" s="27">
        <f t="shared" si="53"/>
        <v>0</v>
      </c>
      <c r="BT77" s="27">
        <f t="shared" si="53"/>
        <v>0</v>
      </c>
      <c r="BU77" s="27">
        <f t="shared" si="38"/>
        <v>1</v>
      </c>
      <c r="BV77" s="31" t="s">
        <v>42</v>
      </c>
      <c r="BW77" s="27">
        <f t="shared" si="54"/>
        <v>1</v>
      </c>
      <c r="BX77" s="27">
        <f t="shared" si="54"/>
        <v>0</v>
      </c>
      <c r="BY77" s="27">
        <f t="shared" si="54"/>
        <v>0</v>
      </c>
      <c r="BZ77" s="27">
        <f t="shared" si="54"/>
        <v>0</v>
      </c>
      <c r="CA77" s="27">
        <f t="shared" si="39"/>
        <v>1</v>
      </c>
      <c r="CB77" s="31" t="s">
        <v>42</v>
      </c>
      <c r="CC77" s="27">
        <f t="shared" si="55"/>
        <v>1</v>
      </c>
      <c r="CD77" s="27">
        <f t="shared" si="55"/>
        <v>0</v>
      </c>
      <c r="CE77" s="27">
        <f t="shared" si="55"/>
        <v>0</v>
      </c>
      <c r="CF77" s="27">
        <f t="shared" si="55"/>
        <v>0</v>
      </c>
      <c r="CG77" s="27">
        <f t="shared" si="40"/>
        <v>1</v>
      </c>
      <c r="CH77" s="31" t="s">
        <v>40</v>
      </c>
      <c r="CI77" s="27">
        <f t="shared" si="56"/>
        <v>0</v>
      </c>
      <c r="CJ77" s="27">
        <f t="shared" si="56"/>
        <v>0</v>
      </c>
      <c r="CK77" s="27">
        <f t="shared" si="56"/>
        <v>1</v>
      </c>
      <c r="CL77" s="27">
        <f t="shared" si="56"/>
        <v>0</v>
      </c>
      <c r="CM77" s="27">
        <f t="shared" si="41"/>
        <v>1</v>
      </c>
      <c r="CN77" s="31" t="s">
        <v>42</v>
      </c>
      <c r="CO77" s="27">
        <f t="shared" si="57"/>
        <v>1</v>
      </c>
      <c r="CP77" s="27">
        <f t="shared" si="57"/>
        <v>0</v>
      </c>
      <c r="CQ77" s="27">
        <f t="shared" si="57"/>
        <v>0</v>
      </c>
      <c r="CR77" s="27">
        <f t="shared" si="57"/>
        <v>0</v>
      </c>
      <c r="CS77" s="27">
        <f t="shared" si="42"/>
        <v>1</v>
      </c>
      <c r="CT77" s="31" t="s">
        <v>40</v>
      </c>
      <c r="CU77" s="27">
        <f t="shared" si="58"/>
        <v>0</v>
      </c>
      <c r="CV77" s="27">
        <f t="shared" si="58"/>
        <v>0</v>
      </c>
      <c r="CW77" s="27">
        <f t="shared" si="58"/>
        <v>1</v>
      </c>
      <c r="CX77" s="27">
        <f t="shared" si="58"/>
        <v>0</v>
      </c>
      <c r="CY77" s="27">
        <f t="shared" si="43"/>
        <v>1</v>
      </c>
      <c r="CZ77" s="35" t="s">
        <v>192</v>
      </c>
      <c r="DA77" s="35" t="s">
        <v>193</v>
      </c>
      <c r="DB77" s="35" t="s">
        <v>194</v>
      </c>
      <c r="DC77" s="35" t="s">
        <v>195</v>
      </c>
      <c r="DD77" s="35" t="s">
        <v>196</v>
      </c>
      <c r="DF77" s="31" t="s">
        <v>2</v>
      </c>
      <c r="DG77" s="33">
        <v>41997.40902777778</v>
      </c>
      <c r="DH77" s="31" t="s">
        <v>137</v>
      </c>
      <c r="DK77" s="31" t="s">
        <v>151</v>
      </c>
    </row>
    <row r="78" spans="1:115" x14ac:dyDescent="0.2">
      <c r="A78" s="33">
        <v>42000.721169293989</v>
      </c>
      <c r="B78" s="31" t="s">
        <v>258</v>
      </c>
      <c r="D78" s="31" t="s">
        <v>38</v>
      </c>
      <c r="E78" s="31" t="s">
        <v>152</v>
      </c>
      <c r="F78" s="20"/>
      <c r="G78" s="35" t="s">
        <v>152</v>
      </c>
      <c r="H78" s="31" t="s">
        <v>40</v>
      </c>
      <c r="I78" s="38">
        <f t="shared" si="9"/>
        <v>0</v>
      </c>
      <c r="J78" s="38">
        <f t="shared" si="10"/>
        <v>0</v>
      </c>
      <c r="K78" s="38">
        <f t="shared" si="11"/>
        <v>1</v>
      </c>
      <c r="L78" s="38">
        <f t="shared" si="12"/>
        <v>0</v>
      </c>
      <c r="M78" s="38">
        <f t="shared" si="28"/>
        <v>1</v>
      </c>
      <c r="N78" s="31" t="s">
        <v>41</v>
      </c>
      <c r="O78" s="38">
        <f t="shared" si="44"/>
        <v>0</v>
      </c>
      <c r="P78" s="38">
        <f t="shared" si="44"/>
        <v>1</v>
      </c>
      <c r="Q78" s="38">
        <f t="shared" si="44"/>
        <v>0</v>
      </c>
      <c r="R78" s="38">
        <f t="shared" si="44"/>
        <v>0</v>
      </c>
      <c r="S78" s="38">
        <f t="shared" si="29"/>
        <v>1</v>
      </c>
      <c r="T78" s="31" t="s">
        <v>42</v>
      </c>
      <c r="U78" s="38">
        <f t="shared" si="45"/>
        <v>1</v>
      </c>
      <c r="V78" s="38">
        <f t="shared" si="45"/>
        <v>0</v>
      </c>
      <c r="W78" s="38">
        <f t="shared" si="45"/>
        <v>0</v>
      </c>
      <c r="X78" s="38">
        <f t="shared" si="45"/>
        <v>0</v>
      </c>
      <c r="Y78" s="38">
        <f t="shared" si="30"/>
        <v>1</v>
      </c>
      <c r="Z78" s="31" t="s">
        <v>40</v>
      </c>
      <c r="AA78" s="38">
        <f t="shared" si="46"/>
        <v>0</v>
      </c>
      <c r="AB78" s="38">
        <f t="shared" si="46"/>
        <v>0</v>
      </c>
      <c r="AC78" s="38">
        <f t="shared" si="46"/>
        <v>1</v>
      </c>
      <c r="AD78" s="38">
        <f t="shared" si="46"/>
        <v>0</v>
      </c>
      <c r="AE78" s="38">
        <f t="shared" si="31"/>
        <v>1</v>
      </c>
      <c r="AF78" s="31" t="s">
        <v>40</v>
      </c>
      <c r="AG78" s="27">
        <f t="shared" si="47"/>
        <v>0</v>
      </c>
      <c r="AH78" s="27">
        <f t="shared" si="47"/>
        <v>0</v>
      </c>
      <c r="AI78" s="27">
        <f t="shared" si="47"/>
        <v>1</v>
      </c>
      <c r="AJ78" s="27">
        <f t="shared" si="47"/>
        <v>0</v>
      </c>
      <c r="AK78" s="27">
        <f t="shared" si="32"/>
        <v>1</v>
      </c>
      <c r="AL78" s="31" t="s">
        <v>40</v>
      </c>
      <c r="AM78" s="27">
        <f t="shared" si="48"/>
        <v>0</v>
      </c>
      <c r="AN78" s="27">
        <f t="shared" si="48"/>
        <v>0</v>
      </c>
      <c r="AO78" s="27">
        <f t="shared" si="48"/>
        <v>1</v>
      </c>
      <c r="AP78" s="27">
        <f t="shared" si="48"/>
        <v>0</v>
      </c>
      <c r="AQ78" s="27">
        <f t="shared" si="33"/>
        <v>1</v>
      </c>
      <c r="AR78" s="31" t="s">
        <v>40</v>
      </c>
      <c r="AS78" s="27">
        <f t="shared" si="49"/>
        <v>0</v>
      </c>
      <c r="AT78" s="27">
        <f t="shared" si="49"/>
        <v>0</v>
      </c>
      <c r="AU78" s="27">
        <f t="shared" si="49"/>
        <v>1</v>
      </c>
      <c r="AV78" s="27">
        <f t="shared" si="49"/>
        <v>0</v>
      </c>
      <c r="AW78" s="27">
        <f t="shared" si="34"/>
        <v>1</v>
      </c>
      <c r="AX78" s="31" t="s">
        <v>42</v>
      </c>
      <c r="AY78" s="27">
        <f t="shared" si="50"/>
        <v>1</v>
      </c>
      <c r="AZ78" s="27">
        <f t="shared" si="50"/>
        <v>0</v>
      </c>
      <c r="BA78" s="27">
        <f t="shared" si="50"/>
        <v>0</v>
      </c>
      <c r="BB78" s="27">
        <f t="shared" si="50"/>
        <v>0</v>
      </c>
      <c r="BC78" s="27">
        <f t="shared" si="35"/>
        <v>1</v>
      </c>
      <c r="BD78" s="31" t="s">
        <v>40</v>
      </c>
      <c r="BE78" s="27">
        <f t="shared" si="51"/>
        <v>0</v>
      </c>
      <c r="BF78" s="27">
        <f t="shared" si="51"/>
        <v>0</v>
      </c>
      <c r="BG78" s="27">
        <f t="shared" si="51"/>
        <v>1</v>
      </c>
      <c r="BH78" s="27">
        <f t="shared" si="51"/>
        <v>0</v>
      </c>
      <c r="BI78" s="27">
        <f t="shared" si="36"/>
        <v>1</v>
      </c>
      <c r="BJ78" s="31" t="s">
        <v>42</v>
      </c>
      <c r="BK78" s="27">
        <f t="shared" si="52"/>
        <v>1</v>
      </c>
      <c r="BL78" s="27">
        <f t="shared" si="52"/>
        <v>0</v>
      </c>
      <c r="BM78" s="27">
        <f t="shared" si="52"/>
        <v>0</v>
      </c>
      <c r="BN78" s="27">
        <f t="shared" si="52"/>
        <v>0</v>
      </c>
      <c r="BO78" s="27">
        <f t="shared" si="37"/>
        <v>1</v>
      </c>
      <c r="BP78" s="31" t="s">
        <v>41</v>
      </c>
      <c r="BQ78" s="27">
        <f t="shared" si="53"/>
        <v>0</v>
      </c>
      <c r="BR78" s="27">
        <f t="shared" si="53"/>
        <v>1</v>
      </c>
      <c r="BS78" s="27">
        <f t="shared" si="53"/>
        <v>0</v>
      </c>
      <c r="BT78" s="27">
        <f t="shared" si="53"/>
        <v>0</v>
      </c>
      <c r="BU78" s="27">
        <f t="shared" si="38"/>
        <v>1</v>
      </c>
      <c r="BV78" s="31" t="s">
        <v>42</v>
      </c>
      <c r="BW78" s="27">
        <f t="shared" si="54"/>
        <v>1</v>
      </c>
      <c r="BX78" s="27">
        <f t="shared" si="54"/>
        <v>0</v>
      </c>
      <c r="BY78" s="27">
        <f t="shared" si="54"/>
        <v>0</v>
      </c>
      <c r="BZ78" s="27">
        <f t="shared" si="54"/>
        <v>0</v>
      </c>
      <c r="CA78" s="27">
        <f t="shared" si="39"/>
        <v>1</v>
      </c>
      <c r="CB78" s="31" t="s">
        <v>40</v>
      </c>
      <c r="CC78" s="27">
        <f t="shared" si="55"/>
        <v>0</v>
      </c>
      <c r="CD78" s="27">
        <f t="shared" si="55"/>
        <v>0</v>
      </c>
      <c r="CE78" s="27">
        <f t="shared" si="55"/>
        <v>1</v>
      </c>
      <c r="CF78" s="27">
        <f t="shared" si="55"/>
        <v>0</v>
      </c>
      <c r="CG78" s="27">
        <f t="shared" si="40"/>
        <v>1</v>
      </c>
      <c r="CH78" s="31" t="s">
        <v>42</v>
      </c>
      <c r="CI78" s="27">
        <f t="shared" si="56"/>
        <v>1</v>
      </c>
      <c r="CJ78" s="27">
        <f t="shared" si="56"/>
        <v>0</v>
      </c>
      <c r="CK78" s="27">
        <f t="shared" si="56"/>
        <v>0</v>
      </c>
      <c r="CL78" s="27">
        <f t="shared" si="56"/>
        <v>0</v>
      </c>
      <c r="CM78" s="27">
        <f t="shared" si="41"/>
        <v>1</v>
      </c>
      <c r="CN78" s="31" t="s">
        <v>40</v>
      </c>
      <c r="CO78" s="27">
        <f t="shared" si="57"/>
        <v>0</v>
      </c>
      <c r="CP78" s="27">
        <f t="shared" si="57"/>
        <v>0</v>
      </c>
      <c r="CQ78" s="27">
        <f t="shared" si="57"/>
        <v>1</v>
      </c>
      <c r="CR78" s="27">
        <f t="shared" si="57"/>
        <v>0</v>
      </c>
      <c r="CS78" s="27">
        <f t="shared" si="42"/>
        <v>1</v>
      </c>
      <c r="CT78" s="31" t="s">
        <v>40</v>
      </c>
      <c r="CU78" s="27">
        <f t="shared" si="58"/>
        <v>0</v>
      </c>
      <c r="CV78" s="27">
        <f t="shared" si="58"/>
        <v>0</v>
      </c>
      <c r="CW78" s="27">
        <f t="shared" si="58"/>
        <v>1</v>
      </c>
      <c r="CX78" s="27">
        <f t="shared" si="58"/>
        <v>0</v>
      </c>
      <c r="CY78" s="27">
        <f t="shared" si="43"/>
        <v>1</v>
      </c>
      <c r="CZ78" s="35" t="s">
        <v>153</v>
      </c>
      <c r="DA78" s="35" t="s">
        <v>154</v>
      </c>
      <c r="DB78" s="35" t="s">
        <v>155</v>
      </c>
      <c r="DC78" s="35" t="s">
        <v>156</v>
      </c>
      <c r="DD78" s="35" t="s">
        <v>157</v>
      </c>
      <c r="DF78" s="31" t="s">
        <v>2</v>
      </c>
      <c r="DG78" s="33">
        <v>41991.495833333334</v>
      </c>
      <c r="DH78" s="31" t="s">
        <v>137</v>
      </c>
      <c r="DK78" s="31" t="s">
        <v>292</v>
      </c>
    </row>
    <row r="79" spans="1:115" x14ac:dyDescent="0.2">
      <c r="A79" s="33">
        <v>42002.932210254628</v>
      </c>
      <c r="B79" s="31" t="s">
        <v>280</v>
      </c>
      <c r="D79" s="31" t="s">
        <v>38</v>
      </c>
      <c r="E79" s="31" t="s">
        <v>61</v>
      </c>
      <c r="F79" s="31" t="s">
        <v>300</v>
      </c>
      <c r="G79" s="35" t="s">
        <v>74</v>
      </c>
      <c r="H79" s="31" t="s">
        <v>42</v>
      </c>
      <c r="I79" s="38">
        <f t="shared" si="9"/>
        <v>1</v>
      </c>
      <c r="J79" s="38">
        <f t="shared" si="10"/>
        <v>0</v>
      </c>
      <c r="K79" s="38">
        <f t="shared" si="11"/>
        <v>0</v>
      </c>
      <c r="L79" s="38">
        <f t="shared" si="12"/>
        <v>0</v>
      </c>
      <c r="M79" s="38">
        <f t="shared" si="28"/>
        <v>1</v>
      </c>
      <c r="N79" s="31" t="s">
        <v>40</v>
      </c>
      <c r="O79" s="38">
        <f t="shared" ref="O79:R86" si="59">IF($N79=O$87,1,0)</f>
        <v>0</v>
      </c>
      <c r="P79" s="38">
        <f t="shared" si="59"/>
        <v>0</v>
      </c>
      <c r="Q79" s="38">
        <f t="shared" si="59"/>
        <v>1</v>
      </c>
      <c r="R79" s="38">
        <f t="shared" si="59"/>
        <v>0</v>
      </c>
      <c r="S79" s="38">
        <f t="shared" si="29"/>
        <v>1</v>
      </c>
      <c r="T79" s="31" t="s">
        <v>42</v>
      </c>
      <c r="U79" s="38">
        <f t="shared" ref="U79:X86" si="60">IF($T79=U$87,1,0)</f>
        <v>1</v>
      </c>
      <c r="V79" s="38">
        <f t="shared" si="60"/>
        <v>0</v>
      </c>
      <c r="W79" s="38">
        <f t="shared" si="60"/>
        <v>0</v>
      </c>
      <c r="X79" s="38">
        <f t="shared" si="60"/>
        <v>0</v>
      </c>
      <c r="Y79" s="38">
        <f t="shared" si="30"/>
        <v>1</v>
      </c>
      <c r="Z79" s="31" t="s">
        <v>40</v>
      </c>
      <c r="AA79" s="38">
        <f t="shared" ref="AA79:AD86" si="61">IF($Z79=AA$87,1,0)</f>
        <v>0</v>
      </c>
      <c r="AB79" s="38">
        <f t="shared" si="61"/>
        <v>0</v>
      </c>
      <c r="AC79" s="38">
        <f t="shared" si="61"/>
        <v>1</v>
      </c>
      <c r="AD79" s="38">
        <f t="shared" si="61"/>
        <v>0</v>
      </c>
      <c r="AE79" s="38">
        <f t="shared" si="31"/>
        <v>1</v>
      </c>
      <c r="AF79" s="31" t="s">
        <v>40</v>
      </c>
      <c r="AG79" s="27">
        <f t="shared" ref="AG79:AJ86" si="62">IF($AF79=AG$87,1,0)</f>
        <v>0</v>
      </c>
      <c r="AH79" s="27">
        <f t="shared" si="62"/>
        <v>0</v>
      </c>
      <c r="AI79" s="27">
        <f t="shared" si="62"/>
        <v>1</v>
      </c>
      <c r="AJ79" s="27">
        <f t="shared" si="62"/>
        <v>0</v>
      </c>
      <c r="AK79" s="27">
        <f t="shared" si="32"/>
        <v>1</v>
      </c>
      <c r="AL79" s="31" t="s">
        <v>41</v>
      </c>
      <c r="AM79" s="27">
        <f t="shared" ref="AM79:AP86" si="63">IF($AL79=AM$87,1,0)</f>
        <v>0</v>
      </c>
      <c r="AN79" s="27">
        <f t="shared" si="63"/>
        <v>1</v>
      </c>
      <c r="AO79" s="27">
        <f t="shared" si="63"/>
        <v>0</v>
      </c>
      <c r="AP79" s="27">
        <f t="shared" si="63"/>
        <v>0</v>
      </c>
      <c r="AQ79" s="27">
        <f t="shared" si="33"/>
        <v>1</v>
      </c>
      <c r="AR79" s="31" t="s">
        <v>42</v>
      </c>
      <c r="AS79" s="27">
        <f t="shared" ref="AS79:AV86" si="64">IF($AR79=AS$87,1,0)</f>
        <v>1</v>
      </c>
      <c r="AT79" s="27">
        <f t="shared" si="64"/>
        <v>0</v>
      </c>
      <c r="AU79" s="27">
        <f t="shared" si="64"/>
        <v>0</v>
      </c>
      <c r="AV79" s="27">
        <f t="shared" si="64"/>
        <v>0</v>
      </c>
      <c r="AW79" s="27">
        <f t="shared" si="34"/>
        <v>1</v>
      </c>
      <c r="AX79" s="31" t="s">
        <v>42</v>
      </c>
      <c r="AY79" s="27">
        <f t="shared" ref="AY79:BB86" si="65">IF($AX79=AY$87,1,0)</f>
        <v>1</v>
      </c>
      <c r="AZ79" s="27">
        <f t="shared" si="65"/>
        <v>0</v>
      </c>
      <c r="BA79" s="27">
        <f t="shared" si="65"/>
        <v>0</v>
      </c>
      <c r="BB79" s="27">
        <f t="shared" si="65"/>
        <v>0</v>
      </c>
      <c r="BC79" s="27">
        <f t="shared" si="35"/>
        <v>1</v>
      </c>
      <c r="BD79" s="31" t="s">
        <v>40</v>
      </c>
      <c r="BE79" s="27">
        <f t="shared" ref="BE79:BH86" si="66">IF($BD79=BE$87,1,0)</f>
        <v>0</v>
      </c>
      <c r="BF79" s="27">
        <f t="shared" si="66"/>
        <v>0</v>
      </c>
      <c r="BG79" s="27">
        <f t="shared" si="66"/>
        <v>1</v>
      </c>
      <c r="BH79" s="27">
        <f t="shared" si="66"/>
        <v>0</v>
      </c>
      <c r="BI79" s="27">
        <f t="shared" si="36"/>
        <v>1</v>
      </c>
      <c r="BJ79" s="31" t="s">
        <v>42</v>
      </c>
      <c r="BK79" s="27">
        <f t="shared" ref="BK79:BN86" si="67">IF($BJ79=BK$87,1,0)</f>
        <v>1</v>
      </c>
      <c r="BL79" s="27">
        <f t="shared" si="67"/>
        <v>0</v>
      </c>
      <c r="BM79" s="27">
        <f t="shared" si="67"/>
        <v>0</v>
      </c>
      <c r="BN79" s="27">
        <f t="shared" si="67"/>
        <v>0</v>
      </c>
      <c r="BO79" s="27">
        <f t="shared" si="37"/>
        <v>1</v>
      </c>
      <c r="BP79" s="31" t="s">
        <v>41</v>
      </c>
      <c r="BQ79" s="27">
        <f t="shared" ref="BQ79:BT86" si="68">IF($BP79=BQ$87,1,0)</f>
        <v>0</v>
      </c>
      <c r="BR79" s="27">
        <f t="shared" si="68"/>
        <v>1</v>
      </c>
      <c r="BS79" s="27">
        <f t="shared" si="68"/>
        <v>0</v>
      </c>
      <c r="BT79" s="27">
        <f t="shared" si="68"/>
        <v>0</v>
      </c>
      <c r="BU79" s="27">
        <f t="shared" si="38"/>
        <v>1</v>
      </c>
      <c r="BV79" s="31" t="s">
        <v>42</v>
      </c>
      <c r="BW79" s="27">
        <f t="shared" ref="BW79:BZ86" si="69">IF($BV79=BW$87,1,0)</f>
        <v>1</v>
      </c>
      <c r="BX79" s="27">
        <f t="shared" si="69"/>
        <v>0</v>
      </c>
      <c r="BY79" s="27">
        <f t="shared" si="69"/>
        <v>0</v>
      </c>
      <c r="BZ79" s="27">
        <f t="shared" si="69"/>
        <v>0</v>
      </c>
      <c r="CA79" s="27">
        <f t="shared" si="39"/>
        <v>1</v>
      </c>
      <c r="CB79" s="31" t="s">
        <v>42</v>
      </c>
      <c r="CC79" s="27">
        <f t="shared" ref="CC79:CF86" si="70">IF($CB79=CC$87,1,0)</f>
        <v>1</v>
      </c>
      <c r="CD79" s="27">
        <f t="shared" si="70"/>
        <v>0</v>
      </c>
      <c r="CE79" s="27">
        <f t="shared" si="70"/>
        <v>0</v>
      </c>
      <c r="CF79" s="27">
        <f t="shared" si="70"/>
        <v>0</v>
      </c>
      <c r="CG79" s="27">
        <f t="shared" si="40"/>
        <v>1</v>
      </c>
      <c r="CH79" s="31" t="s">
        <v>42</v>
      </c>
      <c r="CI79" s="27">
        <f t="shared" ref="CI79:CL86" si="71">IF($CH79=CI$87,1,0)</f>
        <v>1</v>
      </c>
      <c r="CJ79" s="27">
        <f t="shared" si="71"/>
        <v>0</v>
      </c>
      <c r="CK79" s="27">
        <f t="shared" si="71"/>
        <v>0</v>
      </c>
      <c r="CL79" s="27">
        <f t="shared" si="71"/>
        <v>0</v>
      </c>
      <c r="CM79" s="27">
        <f t="shared" si="41"/>
        <v>1</v>
      </c>
      <c r="CN79" s="31" t="s">
        <v>40</v>
      </c>
      <c r="CO79" s="27">
        <f t="shared" ref="CO79:CR86" si="72">IF($CN79=CO$87,1,0)</f>
        <v>0</v>
      </c>
      <c r="CP79" s="27">
        <f t="shared" si="72"/>
        <v>0</v>
      </c>
      <c r="CQ79" s="27">
        <f t="shared" si="72"/>
        <v>1</v>
      </c>
      <c r="CR79" s="27">
        <f t="shared" si="72"/>
        <v>0</v>
      </c>
      <c r="CS79" s="27">
        <f t="shared" si="42"/>
        <v>1</v>
      </c>
      <c r="CT79" s="31" t="s">
        <v>41</v>
      </c>
      <c r="CU79" s="27">
        <f t="shared" ref="CU79:CX86" si="73">IF($CT79=CU$87,1,0)</f>
        <v>0</v>
      </c>
      <c r="CV79" s="27">
        <f t="shared" si="73"/>
        <v>1</v>
      </c>
      <c r="CW79" s="27">
        <f t="shared" si="73"/>
        <v>0</v>
      </c>
      <c r="CX79" s="27">
        <f t="shared" si="73"/>
        <v>0</v>
      </c>
      <c r="CY79" s="27">
        <f t="shared" si="43"/>
        <v>1</v>
      </c>
      <c r="DF79" s="31" t="s">
        <v>2</v>
      </c>
      <c r="DG79" s="33">
        <v>41995.974305555559</v>
      </c>
      <c r="DH79" s="31" t="s">
        <v>137</v>
      </c>
      <c r="DK79" s="31" t="s">
        <v>298</v>
      </c>
    </row>
    <row r="80" spans="1:115" x14ac:dyDescent="0.2">
      <c r="A80" s="33">
        <v>42000.013386342594</v>
      </c>
      <c r="B80" s="31" t="s">
        <v>54</v>
      </c>
      <c r="D80" s="31" t="s">
        <v>38</v>
      </c>
      <c r="E80" s="31" t="s">
        <v>55</v>
      </c>
      <c r="F80" s="31" t="s">
        <v>55</v>
      </c>
      <c r="H80" s="31" t="s">
        <v>40</v>
      </c>
      <c r="I80" s="38">
        <f t="shared" si="9"/>
        <v>0</v>
      </c>
      <c r="J80" s="38">
        <f t="shared" si="10"/>
        <v>0</v>
      </c>
      <c r="K80" s="38">
        <f t="shared" si="11"/>
        <v>1</v>
      </c>
      <c r="L80" s="38">
        <f t="shared" si="12"/>
        <v>0</v>
      </c>
      <c r="M80" s="38">
        <f t="shared" si="28"/>
        <v>1</v>
      </c>
      <c r="N80" s="31" t="s">
        <v>40</v>
      </c>
      <c r="O80" s="38">
        <f t="shared" si="59"/>
        <v>0</v>
      </c>
      <c r="P80" s="38">
        <f t="shared" si="59"/>
        <v>0</v>
      </c>
      <c r="Q80" s="38">
        <f t="shared" si="59"/>
        <v>1</v>
      </c>
      <c r="R80" s="38">
        <f t="shared" si="59"/>
        <v>0</v>
      </c>
      <c r="S80" s="38">
        <f t="shared" si="29"/>
        <v>1</v>
      </c>
      <c r="T80" s="31" t="s">
        <v>42</v>
      </c>
      <c r="U80" s="38">
        <f t="shared" si="60"/>
        <v>1</v>
      </c>
      <c r="V80" s="38">
        <f t="shared" si="60"/>
        <v>0</v>
      </c>
      <c r="W80" s="38">
        <f t="shared" si="60"/>
        <v>0</v>
      </c>
      <c r="X80" s="38">
        <f t="shared" si="60"/>
        <v>0</v>
      </c>
      <c r="Y80" s="38">
        <f t="shared" si="30"/>
        <v>1</v>
      </c>
      <c r="Z80" s="31" t="s">
        <v>40</v>
      </c>
      <c r="AA80" s="38">
        <f t="shared" si="61"/>
        <v>0</v>
      </c>
      <c r="AB80" s="38">
        <f t="shared" si="61"/>
        <v>0</v>
      </c>
      <c r="AC80" s="38">
        <f t="shared" si="61"/>
        <v>1</v>
      </c>
      <c r="AD80" s="38">
        <f t="shared" si="61"/>
        <v>0</v>
      </c>
      <c r="AE80" s="38">
        <f t="shared" si="31"/>
        <v>1</v>
      </c>
      <c r="AF80" s="31" t="s">
        <v>42</v>
      </c>
      <c r="AG80" s="27">
        <f t="shared" si="62"/>
        <v>1</v>
      </c>
      <c r="AH80" s="27">
        <f t="shared" si="62"/>
        <v>0</v>
      </c>
      <c r="AI80" s="27">
        <f t="shared" si="62"/>
        <v>0</v>
      </c>
      <c r="AJ80" s="27">
        <f t="shared" si="62"/>
        <v>0</v>
      </c>
      <c r="AK80" s="27">
        <f t="shared" si="32"/>
        <v>1</v>
      </c>
      <c r="AL80" s="31" t="s">
        <v>41</v>
      </c>
      <c r="AM80" s="27">
        <f t="shared" si="63"/>
        <v>0</v>
      </c>
      <c r="AN80" s="27">
        <f t="shared" si="63"/>
        <v>1</v>
      </c>
      <c r="AO80" s="27">
        <f t="shared" si="63"/>
        <v>0</v>
      </c>
      <c r="AP80" s="27">
        <f t="shared" si="63"/>
        <v>0</v>
      </c>
      <c r="AQ80" s="27">
        <f t="shared" si="33"/>
        <v>1</v>
      </c>
      <c r="AR80" s="31" t="s">
        <v>42</v>
      </c>
      <c r="AS80" s="27">
        <f t="shared" si="64"/>
        <v>1</v>
      </c>
      <c r="AT80" s="27">
        <f t="shared" si="64"/>
        <v>0</v>
      </c>
      <c r="AU80" s="27">
        <f t="shared" si="64"/>
        <v>0</v>
      </c>
      <c r="AV80" s="27">
        <f t="shared" si="64"/>
        <v>0</v>
      </c>
      <c r="AW80" s="27">
        <f t="shared" si="34"/>
        <v>1</v>
      </c>
      <c r="AX80" s="31" t="s">
        <v>42</v>
      </c>
      <c r="AY80" s="27">
        <f t="shared" si="65"/>
        <v>1</v>
      </c>
      <c r="AZ80" s="27">
        <f t="shared" si="65"/>
        <v>0</v>
      </c>
      <c r="BA80" s="27">
        <f t="shared" si="65"/>
        <v>0</v>
      </c>
      <c r="BB80" s="27">
        <f t="shared" si="65"/>
        <v>0</v>
      </c>
      <c r="BC80" s="27">
        <f t="shared" si="35"/>
        <v>1</v>
      </c>
      <c r="BD80" s="31" t="s">
        <v>42</v>
      </c>
      <c r="BE80" s="27">
        <f t="shared" si="66"/>
        <v>1</v>
      </c>
      <c r="BF80" s="27">
        <f t="shared" si="66"/>
        <v>0</v>
      </c>
      <c r="BG80" s="27">
        <f t="shared" si="66"/>
        <v>0</v>
      </c>
      <c r="BH80" s="27">
        <f t="shared" si="66"/>
        <v>0</v>
      </c>
      <c r="BI80" s="27">
        <f t="shared" si="36"/>
        <v>1</v>
      </c>
      <c r="BJ80" s="31" t="s">
        <v>42</v>
      </c>
      <c r="BK80" s="27">
        <f t="shared" si="67"/>
        <v>1</v>
      </c>
      <c r="BL80" s="27">
        <f t="shared" si="67"/>
        <v>0</v>
      </c>
      <c r="BM80" s="27">
        <f t="shared" si="67"/>
        <v>0</v>
      </c>
      <c r="BN80" s="27">
        <f t="shared" si="67"/>
        <v>0</v>
      </c>
      <c r="BO80" s="27">
        <f t="shared" si="37"/>
        <v>1</v>
      </c>
      <c r="BP80" s="31" t="s">
        <v>42</v>
      </c>
      <c r="BQ80" s="27">
        <f t="shared" si="68"/>
        <v>1</v>
      </c>
      <c r="BR80" s="27">
        <f t="shared" si="68"/>
        <v>0</v>
      </c>
      <c r="BS80" s="27">
        <f t="shared" si="68"/>
        <v>0</v>
      </c>
      <c r="BT80" s="27">
        <f t="shared" si="68"/>
        <v>0</v>
      </c>
      <c r="BU80" s="27">
        <f t="shared" si="38"/>
        <v>1</v>
      </c>
      <c r="BV80" s="31" t="s">
        <v>42</v>
      </c>
      <c r="BW80" s="27">
        <f t="shared" si="69"/>
        <v>1</v>
      </c>
      <c r="BX80" s="27">
        <f t="shared" si="69"/>
        <v>0</v>
      </c>
      <c r="BY80" s="27">
        <f t="shared" si="69"/>
        <v>0</v>
      </c>
      <c r="BZ80" s="27">
        <f t="shared" si="69"/>
        <v>0</v>
      </c>
      <c r="CA80" s="27">
        <f t="shared" si="39"/>
        <v>1</v>
      </c>
      <c r="CB80" s="31" t="s">
        <v>42</v>
      </c>
      <c r="CC80" s="27">
        <f t="shared" si="70"/>
        <v>1</v>
      </c>
      <c r="CD80" s="27">
        <f t="shared" si="70"/>
        <v>0</v>
      </c>
      <c r="CE80" s="27">
        <f t="shared" si="70"/>
        <v>0</v>
      </c>
      <c r="CF80" s="27">
        <f t="shared" si="70"/>
        <v>0</v>
      </c>
      <c r="CG80" s="27">
        <f t="shared" si="40"/>
        <v>1</v>
      </c>
      <c r="CH80" s="31" t="s">
        <v>40</v>
      </c>
      <c r="CI80" s="27">
        <f t="shared" si="71"/>
        <v>0</v>
      </c>
      <c r="CJ80" s="27">
        <f t="shared" si="71"/>
        <v>0</v>
      </c>
      <c r="CK80" s="27">
        <f t="shared" si="71"/>
        <v>1</v>
      </c>
      <c r="CL80" s="27">
        <f t="shared" si="71"/>
        <v>0</v>
      </c>
      <c r="CM80" s="27">
        <f t="shared" si="41"/>
        <v>1</v>
      </c>
      <c r="CN80" s="31" t="s">
        <v>42</v>
      </c>
      <c r="CO80" s="27">
        <f t="shared" si="72"/>
        <v>1</v>
      </c>
      <c r="CP80" s="27">
        <f t="shared" si="72"/>
        <v>0</v>
      </c>
      <c r="CQ80" s="27">
        <f t="shared" si="72"/>
        <v>0</v>
      </c>
      <c r="CR80" s="27">
        <f t="shared" si="72"/>
        <v>0</v>
      </c>
      <c r="CS80" s="27">
        <f t="shared" si="42"/>
        <v>1</v>
      </c>
      <c r="CT80" s="31" t="s">
        <v>40</v>
      </c>
      <c r="CU80" s="27">
        <f t="shared" si="73"/>
        <v>0</v>
      </c>
      <c r="CV80" s="27">
        <f t="shared" si="73"/>
        <v>0</v>
      </c>
      <c r="CW80" s="27">
        <f t="shared" si="73"/>
        <v>1</v>
      </c>
      <c r="CX80" s="27">
        <f t="shared" si="73"/>
        <v>0</v>
      </c>
      <c r="CY80" s="27">
        <f t="shared" si="43"/>
        <v>1</v>
      </c>
      <c r="CZ80" s="35" t="s">
        <v>56</v>
      </c>
      <c r="DA80" s="35" t="s">
        <v>57</v>
      </c>
      <c r="DB80" s="35" t="s">
        <v>58</v>
      </c>
      <c r="DD80" s="35" t="s">
        <v>59</v>
      </c>
      <c r="DE80" s="35" t="s">
        <v>60</v>
      </c>
      <c r="DF80" s="31" t="s">
        <v>2</v>
      </c>
      <c r="DG80" s="31"/>
      <c r="DH80" s="31"/>
      <c r="DK80" s="31" t="s">
        <v>299</v>
      </c>
    </row>
    <row r="81" spans="1:116" x14ac:dyDescent="0.2">
      <c r="A81" s="33">
        <v>42000.690286469908</v>
      </c>
      <c r="B81" s="31" t="s">
        <v>268</v>
      </c>
      <c r="D81" s="31" t="s">
        <v>3</v>
      </c>
      <c r="E81" s="20"/>
      <c r="F81" s="20"/>
      <c r="G81" s="31" t="s">
        <v>135</v>
      </c>
      <c r="H81" s="31" t="s">
        <v>40</v>
      </c>
      <c r="I81" s="38">
        <f t="shared" si="9"/>
        <v>0</v>
      </c>
      <c r="J81" s="38">
        <f t="shared" si="10"/>
        <v>0</v>
      </c>
      <c r="K81" s="38">
        <f t="shared" si="11"/>
        <v>1</v>
      </c>
      <c r="L81" s="38">
        <f t="shared" si="12"/>
        <v>0</v>
      </c>
      <c r="M81" s="38">
        <f t="shared" si="28"/>
        <v>1</v>
      </c>
      <c r="N81" s="31" t="s">
        <v>40</v>
      </c>
      <c r="O81" s="38">
        <f t="shared" si="59"/>
        <v>0</v>
      </c>
      <c r="P81" s="38">
        <f t="shared" si="59"/>
        <v>0</v>
      </c>
      <c r="Q81" s="38">
        <f t="shared" si="59"/>
        <v>1</v>
      </c>
      <c r="R81" s="38">
        <f t="shared" si="59"/>
        <v>0</v>
      </c>
      <c r="S81" s="38">
        <f t="shared" si="29"/>
        <v>1</v>
      </c>
      <c r="T81" s="31" t="s">
        <v>40</v>
      </c>
      <c r="U81" s="38">
        <f t="shared" si="60"/>
        <v>0</v>
      </c>
      <c r="V81" s="38">
        <f t="shared" si="60"/>
        <v>0</v>
      </c>
      <c r="W81" s="38">
        <f t="shared" si="60"/>
        <v>1</v>
      </c>
      <c r="X81" s="38">
        <f t="shared" si="60"/>
        <v>0</v>
      </c>
      <c r="Y81" s="38">
        <f t="shared" si="30"/>
        <v>1</v>
      </c>
      <c r="Z81" s="31" t="s">
        <v>40</v>
      </c>
      <c r="AA81" s="38">
        <f t="shared" si="61"/>
        <v>0</v>
      </c>
      <c r="AB81" s="38">
        <f t="shared" si="61"/>
        <v>0</v>
      </c>
      <c r="AC81" s="38">
        <f t="shared" si="61"/>
        <v>1</v>
      </c>
      <c r="AD81" s="38">
        <f t="shared" si="61"/>
        <v>0</v>
      </c>
      <c r="AE81" s="38">
        <f t="shared" si="31"/>
        <v>1</v>
      </c>
      <c r="AF81" s="31" t="s">
        <v>40</v>
      </c>
      <c r="AG81" s="27">
        <f t="shared" si="62"/>
        <v>0</v>
      </c>
      <c r="AH81" s="27">
        <f t="shared" si="62"/>
        <v>0</v>
      </c>
      <c r="AI81" s="27">
        <f t="shared" si="62"/>
        <v>1</v>
      </c>
      <c r="AJ81" s="27">
        <f t="shared" si="62"/>
        <v>0</v>
      </c>
      <c r="AK81" s="27">
        <f t="shared" si="32"/>
        <v>1</v>
      </c>
      <c r="AL81" s="31" t="s">
        <v>40</v>
      </c>
      <c r="AM81" s="27">
        <f t="shared" si="63"/>
        <v>0</v>
      </c>
      <c r="AN81" s="27">
        <f t="shared" si="63"/>
        <v>0</v>
      </c>
      <c r="AO81" s="27">
        <f t="shared" si="63"/>
        <v>1</v>
      </c>
      <c r="AP81" s="27">
        <f t="shared" si="63"/>
        <v>0</v>
      </c>
      <c r="AQ81" s="27">
        <f t="shared" si="33"/>
        <v>1</v>
      </c>
      <c r="AR81" s="31" t="s">
        <v>40</v>
      </c>
      <c r="AS81" s="27">
        <f t="shared" si="64"/>
        <v>0</v>
      </c>
      <c r="AT81" s="27">
        <f t="shared" si="64"/>
        <v>0</v>
      </c>
      <c r="AU81" s="27">
        <f t="shared" si="64"/>
        <v>1</v>
      </c>
      <c r="AV81" s="27">
        <f t="shared" si="64"/>
        <v>0</v>
      </c>
      <c r="AW81" s="27">
        <f t="shared" si="34"/>
        <v>1</v>
      </c>
      <c r="AX81" s="31" t="s">
        <v>40</v>
      </c>
      <c r="AY81" s="27">
        <f t="shared" si="65"/>
        <v>0</v>
      </c>
      <c r="AZ81" s="27">
        <f t="shared" si="65"/>
        <v>0</v>
      </c>
      <c r="BA81" s="27">
        <f t="shared" si="65"/>
        <v>1</v>
      </c>
      <c r="BB81" s="27">
        <f t="shared" si="65"/>
        <v>0</v>
      </c>
      <c r="BC81" s="27">
        <f t="shared" si="35"/>
        <v>1</v>
      </c>
      <c r="BD81" s="31" t="s">
        <v>40</v>
      </c>
      <c r="BE81" s="27">
        <f t="shared" si="66"/>
        <v>0</v>
      </c>
      <c r="BF81" s="27">
        <f t="shared" si="66"/>
        <v>0</v>
      </c>
      <c r="BG81" s="27">
        <f t="shared" si="66"/>
        <v>1</v>
      </c>
      <c r="BH81" s="27">
        <f t="shared" si="66"/>
        <v>0</v>
      </c>
      <c r="BI81" s="27">
        <f t="shared" si="36"/>
        <v>1</v>
      </c>
      <c r="BJ81" s="31" t="s">
        <v>40</v>
      </c>
      <c r="BK81" s="27">
        <f t="shared" si="67"/>
        <v>0</v>
      </c>
      <c r="BL81" s="27">
        <f t="shared" si="67"/>
        <v>0</v>
      </c>
      <c r="BM81" s="27">
        <f t="shared" si="67"/>
        <v>1</v>
      </c>
      <c r="BN81" s="27">
        <f t="shared" si="67"/>
        <v>0</v>
      </c>
      <c r="BO81" s="27">
        <f t="shared" si="37"/>
        <v>1</v>
      </c>
      <c r="BP81" s="31" t="s">
        <v>40</v>
      </c>
      <c r="BQ81" s="27">
        <f t="shared" si="68"/>
        <v>0</v>
      </c>
      <c r="BR81" s="27">
        <f t="shared" si="68"/>
        <v>0</v>
      </c>
      <c r="BS81" s="27">
        <f t="shared" si="68"/>
        <v>1</v>
      </c>
      <c r="BT81" s="27">
        <f t="shared" si="68"/>
        <v>0</v>
      </c>
      <c r="BU81" s="27">
        <f t="shared" si="38"/>
        <v>1</v>
      </c>
      <c r="BV81" s="31" t="s">
        <v>40</v>
      </c>
      <c r="BW81" s="27">
        <f t="shared" si="69"/>
        <v>0</v>
      </c>
      <c r="BX81" s="27">
        <f t="shared" si="69"/>
        <v>0</v>
      </c>
      <c r="BY81" s="27">
        <f t="shared" si="69"/>
        <v>1</v>
      </c>
      <c r="BZ81" s="27">
        <f t="shared" si="69"/>
        <v>0</v>
      </c>
      <c r="CA81" s="27">
        <f t="shared" si="39"/>
        <v>1</v>
      </c>
      <c r="CB81" s="31" t="s">
        <v>40</v>
      </c>
      <c r="CC81" s="27">
        <f t="shared" si="70"/>
        <v>0</v>
      </c>
      <c r="CD81" s="27">
        <f t="shared" si="70"/>
        <v>0</v>
      </c>
      <c r="CE81" s="27">
        <f t="shared" si="70"/>
        <v>1</v>
      </c>
      <c r="CF81" s="27">
        <f t="shared" si="70"/>
        <v>0</v>
      </c>
      <c r="CG81" s="27">
        <f t="shared" si="40"/>
        <v>1</v>
      </c>
      <c r="CH81" s="31" t="s">
        <v>40</v>
      </c>
      <c r="CI81" s="27">
        <f t="shared" si="71"/>
        <v>0</v>
      </c>
      <c r="CJ81" s="27">
        <f t="shared" si="71"/>
        <v>0</v>
      </c>
      <c r="CK81" s="27">
        <f t="shared" si="71"/>
        <v>1</v>
      </c>
      <c r="CL81" s="27">
        <f t="shared" si="71"/>
        <v>0</v>
      </c>
      <c r="CM81" s="27">
        <f t="shared" si="41"/>
        <v>1</v>
      </c>
      <c r="CN81" s="31" t="s">
        <v>40</v>
      </c>
      <c r="CO81" s="27">
        <f t="shared" si="72"/>
        <v>0</v>
      </c>
      <c r="CP81" s="27">
        <f t="shared" si="72"/>
        <v>0</v>
      </c>
      <c r="CQ81" s="27">
        <f t="shared" si="72"/>
        <v>1</v>
      </c>
      <c r="CR81" s="27">
        <f t="shared" si="72"/>
        <v>0</v>
      </c>
      <c r="CS81" s="27">
        <f t="shared" si="42"/>
        <v>1</v>
      </c>
      <c r="CT81" s="31" t="s">
        <v>40</v>
      </c>
      <c r="CU81" s="27">
        <f t="shared" si="73"/>
        <v>0</v>
      </c>
      <c r="CV81" s="27">
        <f t="shared" si="73"/>
        <v>0</v>
      </c>
      <c r="CW81" s="27">
        <f t="shared" si="73"/>
        <v>1</v>
      </c>
      <c r="CX81" s="27">
        <f t="shared" si="73"/>
        <v>0</v>
      </c>
      <c r="CY81" s="27">
        <f t="shared" si="43"/>
        <v>1</v>
      </c>
      <c r="CZ81" s="35" t="s">
        <v>141</v>
      </c>
      <c r="DA81" s="35" t="s">
        <v>142</v>
      </c>
      <c r="DB81" s="35" t="s">
        <v>143</v>
      </c>
      <c r="DD81" s="35" t="s">
        <v>144</v>
      </c>
      <c r="DF81" s="31" t="s">
        <v>2</v>
      </c>
      <c r="DG81" s="33">
        <v>41982.679166666669</v>
      </c>
      <c r="DH81" s="31" t="s">
        <v>137</v>
      </c>
      <c r="DK81" s="31" t="s">
        <v>62</v>
      </c>
    </row>
    <row r="82" spans="1:116" x14ac:dyDescent="0.2">
      <c r="A82" s="33">
        <v>42002.537703877315</v>
      </c>
      <c r="B82" s="31" t="s">
        <v>251</v>
      </c>
      <c r="D82" s="20"/>
      <c r="E82" s="35" t="s">
        <v>252</v>
      </c>
      <c r="F82" s="20"/>
      <c r="G82" s="35" t="s">
        <v>253</v>
      </c>
      <c r="H82" s="31" t="s">
        <v>40</v>
      </c>
      <c r="I82" s="38">
        <f t="shared" si="9"/>
        <v>0</v>
      </c>
      <c r="J82" s="38">
        <f t="shared" si="10"/>
        <v>0</v>
      </c>
      <c r="K82" s="38">
        <f t="shared" si="11"/>
        <v>1</v>
      </c>
      <c r="L82" s="38">
        <f t="shared" si="12"/>
        <v>0</v>
      </c>
      <c r="M82" s="38">
        <f t="shared" si="28"/>
        <v>1</v>
      </c>
      <c r="N82" s="31" t="s">
        <v>40</v>
      </c>
      <c r="O82" s="38">
        <f t="shared" si="59"/>
        <v>0</v>
      </c>
      <c r="P82" s="38">
        <f t="shared" si="59"/>
        <v>0</v>
      </c>
      <c r="Q82" s="38">
        <f t="shared" si="59"/>
        <v>1</v>
      </c>
      <c r="R82" s="38">
        <f t="shared" si="59"/>
        <v>0</v>
      </c>
      <c r="S82" s="38">
        <f t="shared" si="29"/>
        <v>1</v>
      </c>
      <c r="T82" s="31" t="s">
        <v>40</v>
      </c>
      <c r="U82" s="38">
        <f t="shared" si="60"/>
        <v>0</v>
      </c>
      <c r="V82" s="38">
        <f t="shared" si="60"/>
        <v>0</v>
      </c>
      <c r="W82" s="38">
        <f t="shared" si="60"/>
        <v>1</v>
      </c>
      <c r="X82" s="38">
        <f t="shared" si="60"/>
        <v>0</v>
      </c>
      <c r="Y82" s="38">
        <f t="shared" si="30"/>
        <v>1</v>
      </c>
      <c r="Z82" s="31" t="s">
        <v>40</v>
      </c>
      <c r="AA82" s="38">
        <f t="shared" si="61"/>
        <v>0</v>
      </c>
      <c r="AB82" s="38">
        <f t="shared" si="61"/>
        <v>0</v>
      </c>
      <c r="AC82" s="38">
        <f t="shared" si="61"/>
        <v>1</v>
      </c>
      <c r="AD82" s="38">
        <f t="shared" si="61"/>
        <v>0</v>
      </c>
      <c r="AE82" s="38">
        <f t="shared" si="31"/>
        <v>1</v>
      </c>
      <c r="AF82" s="31" t="s">
        <v>40</v>
      </c>
      <c r="AG82" s="27">
        <f t="shared" si="62"/>
        <v>0</v>
      </c>
      <c r="AH82" s="27">
        <f t="shared" si="62"/>
        <v>0</v>
      </c>
      <c r="AI82" s="27">
        <f t="shared" si="62"/>
        <v>1</v>
      </c>
      <c r="AJ82" s="27">
        <f t="shared" si="62"/>
        <v>0</v>
      </c>
      <c r="AK82" s="27">
        <f t="shared" si="32"/>
        <v>1</v>
      </c>
      <c r="AL82" s="31" t="s">
        <v>42</v>
      </c>
      <c r="AM82" s="27">
        <f t="shared" si="63"/>
        <v>1</v>
      </c>
      <c r="AN82" s="27">
        <f t="shared" si="63"/>
        <v>0</v>
      </c>
      <c r="AO82" s="27">
        <f t="shared" si="63"/>
        <v>0</v>
      </c>
      <c r="AP82" s="27">
        <f t="shared" si="63"/>
        <v>0</v>
      </c>
      <c r="AQ82" s="27">
        <f t="shared" si="33"/>
        <v>1</v>
      </c>
      <c r="AR82" s="31" t="s">
        <v>40</v>
      </c>
      <c r="AS82" s="27">
        <f t="shared" si="64"/>
        <v>0</v>
      </c>
      <c r="AT82" s="27">
        <f t="shared" si="64"/>
        <v>0</v>
      </c>
      <c r="AU82" s="27">
        <f t="shared" si="64"/>
        <v>1</v>
      </c>
      <c r="AV82" s="27">
        <f t="shared" si="64"/>
        <v>0</v>
      </c>
      <c r="AW82" s="27">
        <f t="shared" si="34"/>
        <v>1</v>
      </c>
      <c r="AX82" s="31" t="s">
        <v>40</v>
      </c>
      <c r="AY82" s="27">
        <f t="shared" si="65"/>
        <v>0</v>
      </c>
      <c r="AZ82" s="27">
        <f t="shared" si="65"/>
        <v>0</v>
      </c>
      <c r="BA82" s="27">
        <f t="shared" si="65"/>
        <v>1</v>
      </c>
      <c r="BB82" s="27">
        <f t="shared" si="65"/>
        <v>0</v>
      </c>
      <c r="BC82" s="27">
        <f t="shared" si="35"/>
        <v>1</v>
      </c>
      <c r="BD82" s="31" t="s">
        <v>40</v>
      </c>
      <c r="BE82" s="27">
        <f t="shared" si="66"/>
        <v>0</v>
      </c>
      <c r="BF82" s="27">
        <f t="shared" si="66"/>
        <v>0</v>
      </c>
      <c r="BG82" s="27">
        <f t="shared" si="66"/>
        <v>1</v>
      </c>
      <c r="BH82" s="27">
        <f t="shared" si="66"/>
        <v>0</v>
      </c>
      <c r="BI82" s="27">
        <f t="shared" si="36"/>
        <v>1</v>
      </c>
      <c r="BJ82" s="31" t="s">
        <v>42</v>
      </c>
      <c r="BK82" s="27">
        <f t="shared" si="67"/>
        <v>1</v>
      </c>
      <c r="BL82" s="27">
        <f t="shared" si="67"/>
        <v>0</v>
      </c>
      <c r="BM82" s="27">
        <f t="shared" si="67"/>
        <v>0</v>
      </c>
      <c r="BN82" s="27">
        <f t="shared" si="67"/>
        <v>0</v>
      </c>
      <c r="BO82" s="27">
        <f t="shared" si="37"/>
        <v>1</v>
      </c>
      <c r="BP82" s="31" t="s">
        <v>42</v>
      </c>
      <c r="BQ82" s="27">
        <f t="shared" si="68"/>
        <v>1</v>
      </c>
      <c r="BR82" s="27">
        <f t="shared" si="68"/>
        <v>0</v>
      </c>
      <c r="BS82" s="27">
        <f t="shared" si="68"/>
        <v>0</v>
      </c>
      <c r="BT82" s="27">
        <f t="shared" si="68"/>
        <v>0</v>
      </c>
      <c r="BU82" s="27">
        <f t="shared" si="38"/>
        <v>1</v>
      </c>
      <c r="BV82" s="31" t="s">
        <v>40</v>
      </c>
      <c r="BW82" s="27">
        <f t="shared" si="69"/>
        <v>0</v>
      </c>
      <c r="BX82" s="27">
        <f t="shared" si="69"/>
        <v>0</v>
      </c>
      <c r="BY82" s="27">
        <f t="shared" si="69"/>
        <v>1</v>
      </c>
      <c r="BZ82" s="27">
        <f t="shared" si="69"/>
        <v>0</v>
      </c>
      <c r="CA82" s="27">
        <f t="shared" si="39"/>
        <v>1</v>
      </c>
      <c r="CB82" s="31" t="s">
        <v>40</v>
      </c>
      <c r="CC82" s="27">
        <f t="shared" si="70"/>
        <v>0</v>
      </c>
      <c r="CD82" s="27">
        <f t="shared" si="70"/>
        <v>0</v>
      </c>
      <c r="CE82" s="27">
        <f t="shared" si="70"/>
        <v>1</v>
      </c>
      <c r="CF82" s="27">
        <f t="shared" si="70"/>
        <v>0</v>
      </c>
      <c r="CG82" s="27">
        <f t="shared" si="40"/>
        <v>1</v>
      </c>
      <c r="CH82" s="31" t="s">
        <v>42</v>
      </c>
      <c r="CI82" s="27">
        <f t="shared" si="71"/>
        <v>1</v>
      </c>
      <c r="CJ82" s="27">
        <f t="shared" si="71"/>
        <v>0</v>
      </c>
      <c r="CK82" s="27">
        <f t="shared" si="71"/>
        <v>0</v>
      </c>
      <c r="CL82" s="27">
        <f t="shared" si="71"/>
        <v>0</v>
      </c>
      <c r="CM82" s="27">
        <f t="shared" si="41"/>
        <v>1</v>
      </c>
      <c r="CN82" s="31" t="s">
        <v>40</v>
      </c>
      <c r="CO82" s="27">
        <f t="shared" si="72"/>
        <v>0</v>
      </c>
      <c r="CP82" s="27">
        <f t="shared" si="72"/>
        <v>0</v>
      </c>
      <c r="CQ82" s="27">
        <f t="shared" si="72"/>
        <v>1</v>
      </c>
      <c r="CR82" s="27">
        <f t="shared" si="72"/>
        <v>0</v>
      </c>
      <c r="CS82" s="27">
        <f t="shared" si="42"/>
        <v>1</v>
      </c>
      <c r="CT82" s="31" t="s">
        <v>40</v>
      </c>
      <c r="CU82" s="27">
        <f t="shared" si="73"/>
        <v>0</v>
      </c>
      <c r="CV82" s="27">
        <f t="shared" si="73"/>
        <v>0</v>
      </c>
      <c r="CW82" s="27">
        <f t="shared" si="73"/>
        <v>1</v>
      </c>
      <c r="CX82" s="27">
        <f t="shared" si="73"/>
        <v>0</v>
      </c>
      <c r="CY82" s="27">
        <f t="shared" si="43"/>
        <v>1</v>
      </c>
      <c r="DB82" s="35" t="s">
        <v>254</v>
      </c>
      <c r="DC82" s="35" t="s">
        <v>255</v>
      </c>
      <c r="DD82" s="35" t="s">
        <v>256</v>
      </c>
      <c r="DF82" s="31" t="s">
        <v>2</v>
      </c>
      <c r="DG82" s="33">
        <v>41997.916666666672</v>
      </c>
      <c r="DH82" s="31" t="s">
        <v>137</v>
      </c>
    </row>
    <row r="83" spans="1:116" x14ac:dyDescent="0.2">
      <c r="A83" s="33">
        <v>41997.560972430554</v>
      </c>
      <c r="B83" s="31" t="s">
        <v>50</v>
      </c>
      <c r="D83" s="31" t="s">
        <v>38</v>
      </c>
      <c r="E83" s="31" t="s">
        <v>51</v>
      </c>
      <c r="F83" s="20"/>
      <c r="G83" s="20"/>
      <c r="H83" s="31" t="s">
        <v>42</v>
      </c>
      <c r="I83" s="38">
        <f t="shared" si="9"/>
        <v>1</v>
      </c>
      <c r="J83" s="38">
        <f t="shared" si="10"/>
        <v>0</v>
      </c>
      <c r="K83" s="38">
        <f t="shared" si="11"/>
        <v>0</v>
      </c>
      <c r="L83" s="38">
        <f t="shared" si="12"/>
        <v>0</v>
      </c>
      <c r="M83" s="38">
        <f t="shared" si="28"/>
        <v>1</v>
      </c>
      <c r="N83" s="31" t="s">
        <v>42</v>
      </c>
      <c r="O83" s="38">
        <f t="shared" si="59"/>
        <v>1</v>
      </c>
      <c r="P83" s="38">
        <f t="shared" si="59"/>
        <v>0</v>
      </c>
      <c r="Q83" s="38">
        <f t="shared" si="59"/>
        <v>0</v>
      </c>
      <c r="R83" s="38">
        <f t="shared" si="59"/>
        <v>0</v>
      </c>
      <c r="S83" s="38">
        <f t="shared" si="29"/>
        <v>1</v>
      </c>
      <c r="T83" s="31" t="s">
        <v>42</v>
      </c>
      <c r="U83" s="38">
        <f t="shared" si="60"/>
        <v>1</v>
      </c>
      <c r="V83" s="38">
        <f t="shared" si="60"/>
        <v>0</v>
      </c>
      <c r="W83" s="38">
        <f t="shared" si="60"/>
        <v>0</v>
      </c>
      <c r="X83" s="38">
        <f t="shared" si="60"/>
        <v>0</v>
      </c>
      <c r="Y83" s="38">
        <f t="shared" si="30"/>
        <v>1</v>
      </c>
      <c r="Z83" s="31" t="s">
        <v>40</v>
      </c>
      <c r="AA83" s="38">
        <f t="shared" si="61"/>
        <v>0</v>
      </c>
      <c r="AB83" s="38">
        <f t="shared" si="61"/>
        <v>0</v>
      </c>
      <c r="AC83" s="38">
        <f t="shared" si="61"/>
        <v>1</v>
      </c>
      <c r="AD83" s="38">
        <f t="shared" si="61"/>
        <v>0</v>
      </c>
      <c r="AE83" s="38">
        <f t="shared" si="31"/>
        <v>1</v>
      </c>
      <c r="AF83" s="31" t="s">
        <v>40</v>
      </c>
      <c r="AG83" s="27">
        <f t="shared" si="62"/>
        <v>0</v>
      </c>
      <c r="AH83" s="27">
        <f t="shared" si="62"/>
        <v>0</v>
      </c>
      <c r="AI83" s="27">
        <f t="shared" si="62"/>
        <v>1</v>
      </c>
      <c r="AJ83" s="27">
        <f t="shared" si="62"/>
        <v>0</v>
      </c>
      <c r="AK83" s="27">
        <f t="shared" si="32"/>
        <v>1</v>
      </c>
      <c r="AL83" s="31" t="s">
        <v>40</v>
      </c>
      <c r="AM83" s="27">
        <f t="shared" si="63"/>
        <v>0</v>
      </c>
      <c r="AN83" s="27">
        <f t="shared" si="63"/>
        <v>0</v>
      </c>
      <c r="AO83" s="27">
        <f t="shared" si="63"/>
        <v>1</v>
      </c>
      <c r="AP83" s="27">
        <f t="shared" si="63"/>
        <v>0</v>
      </c>
      <c r="AQ83" s="27">
        <f t="shared" si="33"/>
        <v>1</v>
      </c>
      <c r="AR83" s="31" t="s">
        <v>40</v>
      </c>
      <c r="AS83" s="27">
        <f t="shared" si="64"/>
        <v>0</v>
      </c>
      <c r="AT83" s="27">
        <f t="shared" si="64"/>
        <v>0</v>
      </c>
      <c r="AU83" s="27">
        <f t="shared" si="64"/>
        <v>1</v>
      </c>
      <c r="AV83" s="27">
        <f t="shared" si="64"/>
        <v>0</v>
      </c>
      <c r="AW83" s="27">
        <f t="shared" si="34"/>
        <v>1</v>
      </c>
      <c r="AX83" s="31" t="s">
        <v>42</v>
      </c>
      <c r="AY83" s="27">
        <f t="shared" si="65"/>
        <v>1</v>
      </c>
      <c r="AZ83" s="27">
        <f t="shared" si="65"/>
        <v>0</v>
      </c>
      <c r="BA83" s="27">
        <f t="shared" si="65"/>
        <v>0</v>
      </c>
      <c r="BB83" s="27">
        <f t="shared" si="65"/>
        <v>0</v>
      </c>
      <c r="BC83" s="27">
        <f t="shared" si="35"/>
        <v>1</v>
      </c>
      <c r="BD83" s="31" t="s">
        <v>41</v>
      </c>
      <c r="BE83" s="27">
        <f t="shared" si="66"/>
        <v>0</v>
      </c>
      <c r="BF83" s="27">
        <f t="shared" si="66"/>
        <v>1</v>
      </c>
      <c r="BG83" s="27">
        <f t="shared" si="66"/>
        <v>0</v>
      </c>
      <c r="BH83" s="27">
        <f t="shared" si="66"/>
        <v>0</v>
      </c>
      <c r="BI83" s="27">
        <f t="shared" si="36"/>
        <v>1</v>
      </c>
      <c r="BJ83" s="31" t="s">
        <v>42</v>
      </c>
      <c r="BK83" s="27">
        <f t="shared" si="67"/>
        <v>1</v>
      </c>
      <c r="BL83" s="27">
        <f t="shared" si="67"/>
        <v>0</v>
      </c>
      <c r="BM83" s="27">
        <f t="shared" si="67"/>
        <v>0</v>
      </c>
      <c r="BN83" s="27">
        <f t="shared" si="67"/>
        <v>0</v>
      </c>
      <c r="BO83" s="27">
        <f t="shared" si="37"/>
        <v>1</v>
      </c>
      <c r="BP83" s="31" t="s">
        <v>41</v>
      </c>
      <c r="BQ83" s="27">
        <f t="shared" si="68"/>
        <v>0</v>
      </c>
      <c r="BR83" s="27">
        <f t="shared" si="68"/>
        <v>1</v>
      </c>
      <c r="BS83" s="27">
        <f t="shared" si="68"/>
        <v>0</v>
      </c>
      <c r="BT83" s="27">
        <f t="shared" si="68"/>
        <v>0</v>
      </c>
      <c r="BU83" s="27">
        <f t="shared" si="38"/>
        <v>1</v>
      </c>
      <c r="BV83" s="31" t="s">
        <v>41</v>
      </c>
      <c r="BW83" s="27">
        <f t="shared" si="69"/>
        <v>0</v>
      </c>
      <c r="BX83" s="27">
        <f t="shared" si="69"/>
        <v>1</v>
      </c>
      <c r="BY83" s="27">
        <f t="shared" si="69"/>
        <v>0</v>
      </c>
      <c r="BZ83" s="27">
        <f t="shared" si="69"/>
        <v>0</v>
      </c>
      <c r="CA83" s="27">
        <f t="shared" si="39"/>
        <v>1</v>
      </c>
      <c r="CB83" s="31" t="s">
        <v>41</v>
      </c>
      <c r="CC83" s="27">
        <f t="shared" si="70"/>
        <v>0</v>
      </c>
      <c r="CD83" s="27">
        <f t="shared" si="70"/>
        <v>1</v>
      </c>
      <c r="CE83" s="27">
        <f t="shared" si="70"/>
        <v>0</v>
      </c>
      <c r="CF83" s="27">
        <f t="shared" si="70"/>
        <v>0</v>
      </c>
      <c r="CG83" s="27">
        <f t="shared" si="40"/>
        <v>1</v>
      </c>
      <c r="CH83" s="31" t="s">
        <v>40</v>
      </c>
      <c r="CI83" s="27">
        <f t="shared" si="71"/>
        <v>0</v>
      </c>
      <c r="CJ83" s="27">
        <f t="shared" si="71"/>
        <v>0</v>
      </c>
      <c r="CK83" s="27">
        <f t="shared" si="71"/>
        <v>1</v>
      </c>
      <c r="CL83" s="27">
        <f t="shared" si="71"/>
        <v>0</v>
      </c>
      <c r="CM83" s="27">
        <f t="shared" si="41"/>
        <v>1</v>
      </c>
      <c r="CN83" s="31" t="s">
        <v>40</v>
      </c>
      <c r="CO83" s="27">
        <f t="shared" si="72"/>
        <v>0</v>
      </c>
      <c r="CP83" s="27">
        <f t="shared" si="72"/>
        <v>0</v>
      </c>
      <c r="CQ83" s="27">
        <f t="shared" si="72"/>
        <v>1</v>
      </c>
      <c r="CR83" s="27">
        <f t="shared" si="72"/>
        <v>0</v>
      </c>
      <c r="CS83" s="27">
        <f t="shared" si="42"/>
        <v>1</v>
      </c>
      <c r="CT83" s="31" t="s">
        <v>41</v>
      </c>
      <c r="CU83" s="27">
        <f t="shared" si="73"/>
        <v>0</v>
      </c>
      <c r="CV83" s="27">
        <f t="shared" si="73"/>
        <v>1</v>
      </c>
      <c r="CW83" s="27">
        <f t="shared" si="73"/>
        <v>0</v>
      </c>
      <c r="CX83" s="27">
        <f t="shared" si="73"/>
        <v>0</v>
      </c>
      <c r="CY83" s="27">
        <f t="shared" si="43"/>
        <v>1</v>
      </c>
      <c r="CZ83" s="35" t="s">
        <v>52</v>
      </c>
      <c r="DD83" s="35" t="s">
        <v>53</v>
      </c>
      <c r="DF83" s="31" t="s">
        <v>2</v>
      </c>
      <c r="DG83" s="31"/>
      <c r="DH83" s="31"/>
      <c r="DK83" s="31" t="s">
        <v>62</v>
      </c>
      <c r="DL83" s="31" t="s">
        <v>303</v>
      </c>
    </row>
    <row r="84" spans="1:116" x14ac:dyDescent="0.2">
      <c r="A84" s="33">
        <v>42002.916676724541</v>
      </c>
      <c r="B84" s="31" t="s">
        <v>296</v>
      </c>
      <c r="D84" s="31" t="s">
        <v>38</v>
      </c>
      <c r="E84" s="31" t="s">
        <v>297</v>
      </c>
      <c r="F84" s="31" t="s">
        <v>198</v>
      </c>
      <c r="G84" s="20"/>
      <c r="H84" s="31" t="s">
        <v>42</v>
      </c>
      <c r="I84" s="38">
        <f t="shared" si="9"/>
        <v>1</v>
      </c>
      <c r="J84" s="38">
        <f t="shared" si="10"/>
        <v>0</v>
      </c>
      <c r="K84" s="38">
        <f t="shared" si="11"/>
        <v>0</v>
      </c>
      <c r="L84" s="38">
        <f t="shared" si="12"/>
        <v>0</v>
      </c>
      <c r="M84" s="38">
        <f t="shared" si="28"/>
        <v>1</v>
      </c>
      <c r="N84" s="31" t="s">
        <v>42</v>
      </c>
      <c r="O84" s="38">
        <f t="shared" si="59"/>
        <v>1</v>
      </c>
      <c r="P84" s="38">
        <f t="shared" si="59"/>
        <v>0</v>
      </c>
      <c r="Q84" s="38">
        <f t="shared" si="59"/>
        <v>0</v>
      </c>
      <c r="R84" s="38">
        <f t="shared" si="59"/>
        <v>0</v>
      </c>
      <c r="S84" s="38">
        <f t="shared" si="29"/>
        <v>1</v>
      </c>
      <c r="T84" s="31" t="s">
        <v>42</v>
      </c>
      <c r="U84" s="38">
        <f t="shared" si="60"/>
        <v>1</v>
      </c>
      <c r="V84" s="38">
        <f t="shared" si="60"/>
        <v>0</v>
      </c>
      <c r="W84" s="38">
        <f t="shared" si="60"/>
        <v>0</v>
      </c>
      <c r="X84" s="38">
        <f t="shared" si="60"/>
        <v>0</v>
      </c>
      <c r="Y84" s="38">
        <f t="shared" si="30"/>
        <v>1</v>
      </c>
      <c r="Z84" s="31" t="s">
        <v>42</v>
      </c>
      <c r="AA84" s="38">
        <f t="shared" si="61"/>
        <v>1</v>
      </c>
      <c r="AB84" s="38">
        <f t="shared" si="61"/>
        <v>0</v>
      </c>
      <c r="AC84" s="38">
        <f t="shared" si="61"/>
        <v>0</v>
      </c>
      <c r="AD84" s="38">
        <f t="shared" si="61"/>
        <v>0</v>
      </c>
      <c r="AE84" s="38">
        <f t="shared" si="31"/>
        <v>1</v>
      </c>
      <c r="AF84" s="31" t="s">
        <v>42</v>
      </c>
      <c r="AG84" s="27">
        <f t="shared" si="62"/>
        <v>1</v>
      </c>
      <c r="AH84" s="27">
        <f t="shared" si="62"/>
        <v>0</v>
      </c>
      <c r="AI84" s="27">
        <f t="shared" si="62"/>
        <v>0</v>
      </c>
      <c r="AJ84" s="27">
        <f t="shared" si="62"/>
        <v>0</v>
      </c>
      <c r="AK84" s="27">
        <f t="shared" si="32"/>
        <v>1</v>
      </c>
      <c r="AL84" s="31" t="s">
        <v>41</v>
      </c>
      <c r="AM84" s="27">
        <f t="shared" si="63"/>
        <v>0</v>
      </c>
      <c r="AN84" s="27">
        <f t="shared" si="63"/>
        <v>1</v>
      </c>
      <c r="AO84" s="27">
        <f t="shared" si="63"/>
        <v>0</v>
      </c>
      <c r="AP84" s="27">
        <f t="shared" si="63"/>
        <v>0</v>
      </c>
      <c r="AQ84" s="27">
        <f t="shared" si="33"/>
        <v>1</v>
      </c>
      <c r="AR84" s="31" t="s">
        <v>40</v>
      </c>
      <c r="AS84" s="27">
        <f t="shared" si="64"/>
        <v>0</v>
      </c>
      <c r="AT84" s="27">
        <f t="shared" si="64"/>
        <v>0</v>
      </c>
      <c r="AU84" s="27">
        <f t="shared" si="64"/>
        <v>1</v>
      </c>
      <c r="AV84" s="27">
        <f t="shared" si="64"/>
        <v>0</v>
      </c>
      <c r="AW84" s="27">
        <f t="shared" si="34"/>
        <v>1</v>
      </c>
      <c r="AX84" s="31" t="s">
        <v>42</v>
      </c>
      <c r="AY84" s="27">
        <f t="shared" si="65"/>
        <v>1</v>
      </c>
      <c r="AZ84" s="27">
        <f t="shared" si="65"/>
        <v>0</v>
      </c>
      <c r="BA84" s="27">
        <f t="shared" si="65"/>
        <v>0</v>
      </c>
      <c r="BB84" s="27">
        <f t="shared" si="65"/>
        <v>0</v>
      </c>
      <c r="BC84" s="27">
        <f t="shared" si="35"/>
        <v>1</v>
      </c>
      <c r="BD84" s="31" t="s">
        <v>41</v>
      </c>
      <c r="BE84" s="27">
        <f t="shared" si="66"/>
        <v>0</v>
      </c>
      <c r="BF84" s="27">
        <f t="shared" si="66"/>
        <v>1</v>
      </c>
      <c r="BG84" s="27">
        <f t="shared" si="66"/>
        <v>0</v>
      </c>
      <c r="BH84" s="27">
        <f t="shared" si="66"/>
        <v>0</v>
      </c>
      <c r="BI84" s="27">
        <f t="shared" si="36"/>
        <v>1</v>
      </c>
      <c r="BJ84" s="31" t="s">
        <v>42</v>
      </c>
      <c r="BK84" s="27">
        <f t="shared" si="67"/>
        <v>1</v>
      </c>
      <c r="BL84" s="27">
        <f t="shared" si="67"/>
        <v>0</v>
      </c>
      <c r="BM84" s="27">
        <f t="shared" si="67"/>
        <v>0</v>
      </c>
      <c r="BN84" s="27">
        <f t="shared" si="67"/>
        <v>0</v>
      </c>
      <c r="BO84" s="27">
        <f t="shared" si="37"/>
        <v>1</v>
      </c>
      <c r="BP84" s="31" t="s">
        <v>40</v>
      </c>
      <c r="BQ84" s="27">
        <f t="shared" si="68"/>
        <v>0</v>
      </c>
      <c r="BR84" s="27">
        <f t="shared" si="68"/>
        <v>0</v>
      </c>
      <c r="BS84" s="27">
        <f t="shared" si="68"/>
        <v>1</v>
      </c>
      <c r="BT84" s="27">
        <f t="shared" si="68"/>
        <v>0</v>
      </c>
      <c r="BU84" s="27">
        <f t="shared" si="38"/>
        <v>1</v>
      </c>
      <c r="BV84" s="31" t="s">
        <v>40</v>
      </c>
      <c r="BW84" s="27">
        <f t="shared" si="69"/>
        <v>0</v>
      </c>
      <c r="BX84" s="27">
        <f t="shared" si="69"/>
        <v>0</v>
      </c>
      <c r="BY84" s="27">
        <f t="shared" si="69"/>
        <v>1</v>
      </c>
      <c r="BZ84" s="27">
        <f t="shared" si="69"/>
        <v>0</v>
      </c>
      <c r="CA84" s="27">
        <f t="shared" si="39"/>
        <v>1</v>
      </c>
      <c r="CB84" s="31" t="s">
        <v>40</v>
      </c>
      <c r="CC84" s="27">
        <f t="shared" si="70"/>
        <v>0</v>
      </c>
      <c r="CD84" s="27">
        <f t="shared" si="70"/>
        <v>0</v>
      </c>
      <c r="CE84" s="27">
        <f t="shared" si="70"/>
        <v>1</v>
      </c>
      <c r="CF84" s="27">
        <f t="shared" si="70"/>
        <v>0</v>
      </c>
      <c r="CG84" s="27">
        <f t="shared" si="40"/>
        <v>1</v>
      </c>
      <c r="CH84" s="31" t="s">
        <v>40</v>
      </c>
      <c r="CI84" s="27">
        <f t="shared" si="71"/>
        <v>0</v>
      </c>
      <c r="CJ84" s="27">
        <f t="shared" si="71"/>
        <v>0</v>
      </c>
      <c r="CK84" s="27">
        <f t="shared" si="71"/>
        <v>1</v>
      </c>
      <c r="CL84" s="27">
        <f t="shared" si="71"/>
        <v>0</v>
      </c>
      <c r="CM84" s="27">
        <f t="shared" si="41"/>
        <v>1</v>
      </c>
      <c r="CN84" s="31" t="s">
        <v>40</v>
      </c>
      <c r="CO84" s="27">
        <f t="shared" si="72"/>
        <v>0</v>
      </c>
      <c r="CP84" s="27">
        <f t="shared" si="72"/>
        <v>0</v>
      </c>
      <c r="CQ84" s="27">
        <f t="shared" si="72"/>
        <v>1</v>
      </c>
      <c r="CR84" s="27">
        <f t="shared" si="72"/>
        <v>0</v>
      </c>
      <c r="CS84" s="27">
        <f t="shared" si="42"/>
        <v>1</v>
      </c>
      <c r="CT84" s="31" t="s">
        <v>41</v>
      </c>
      <c r="CU84" s="27">
        <f t="shared" si="73"/>
        <v>0</v>
      </c>
      <c r="CV84" s="27">
        <f t="shared" si="73"/>
        <v>1</v>
      </c>
      <c r="CW84" s="27">
        <f t="shared" si="73"/>
        <v>0</v>
      </c>
      <c r="CX84" s="27">
        <f t="shared" si="73"/>
        <v>0</v>
      </c>
      <c r="CY84" s="27">
        <f t="shared" si="43"/>
        <v>1</v>
      </c>
      <c r="DF84" s="31" t="s">
        <v>2</v>
      </c>
      <c r="DG84" s="33">
        <v>41996.042361111111</v>
      </c>
      <c r="DH84" s="31" t="s">
        <v>137</v>
      </c>
      <c r="DL84" s="31" t="s">
        <v>305</v>
      </c>
    </row>
    <row r="85" spans="1:116" x14ac:dyDescent="0.2">
      <c r="A85" s="33">
        <v>41997.549866261572</v>
      </c>
      <c r="B85" s="31" t="s">
        <v>45</v>
      </c>
      <c r="D85" s="20"/>
      <c r="E85" s="31" t="s">
        <v>46</v>
      </c>
      <c r="F85" s="31" t="s">
        <v>47</v>
      </c>
      <c r="G85" s="20"/>
      <c r="H85" s="31" t="s">
        <v>42</v>
      </c>
      <c r="I85" s="38">
        <f t="shared" si="9"/>
        <v>1</v>
      </c>
      <c r="J85" s="38">
        <f t="shared" si="10"/>
        <v>0</v>
      </c>
      <c r="K85" s="38">
        <f t="shared" si="11"/>
        <v>0</v>
      </c>
      <c r="L85" s="38">
        <f t="shared" si="12"/>
        <v>0</v>
      </c>
      <c r="M85" s="38">
        <f t="shared" si="28"/>
        <v>1</v>
      </c>
      <c r="N85" s="31" t="s">
        <v>42</v>
      </c>
      <c r="O85" s="38">
        <f t="shared" si="59"/>
        <v>1</v>
      </c>
      <c r="P85" s="38">
        <f t="shared" si="59"/>
        <v>0</v>
      </c>
      <c r="Q85" s="38">
        <f t="shared" si="59"/>
        <v>0</v>
      </c>
      <c r="R85" s="38">
        <f t="shared" si="59"/>
        <v>0</v>
      </c>
      <c r="S85" s="38">
        <f t="shared" si="29"/>
        <v>1</v>
      </c>
      <c r="T85" s="31" t="s">
        <v>40</v>
      </c>
      <c r="U85" s="38">
        <f t="shared" si="60"/>
        <v>0</v>
      </c>
      <c r="V85" s="38">
        <f t="shared" si="60"/>
        <v>0</v>
      </c>
      <c r="W85" s="38">
        <f t="shared" si="60"/>
        <v>1</v>
      </c>
      <c r="X85" s="38">
        <f t="shared" si="60"/>
        <v>0</v>
      </c>
      <c r="Y85" s="38">
        <f t="shared" si="30"/>
        <v>1</v>
      </c>
      <c r="Z85" s="31" t="s">
        <v>40</v>
      </c>
      <c r="AA85" s="38">
        <f t="shared" si="61"/>
        <v>0</v>
      </c>
      <c r="AB85" s="38">
        <f t="shared" si="61"/>
        <v>0</v>
      </c>
      <c r="AC85" s="38">
        <f t="shared" si="61"/>
        <v>1</v>
      </c>
      <c r="AD85" s="38">
        <f t="shared" si="61"/>
        <v>0</v>
      </c>
      <c r="AE85" s="38">
        <f t="shared" si="31"/>
        <v>1</v>
      </c>
      <c r="AF85" s="31" t="s">
        <v>40</v>
      </c>
      <c r="AG85" s="27">
        <f t="shared" si="62"/>
        <v>0</v>
      </c>
      <c r="AH85" s="27">
        <f t="shared" si="62"/>
        <v>0</v>
      </c>
      <c r="AI85" s="27">
        <f t="shared" si="62"/>
        <v>1</v>
      </c>
      <c r="AJ85" s="27">
        <f t="shared" si="62"/>
        <v>0</v>
      </c>
      <c r="AK85" s="27">
        <f t="shared" si="32"/>
        <v>1</v>
      </c>
      <c r="AL85" s="31" t="s">
        <v>40</v>
      </c>
      <c r="AM85" s="27">
        <f t="shared" si="63"/>
        <v>0</v>
      </c>
      <c r="AN85" s="27">
        <f t="shared" si="63"/>
        <v>0</v>
      </c>
      <c r="AO85" s="27">
        <f t="shared" si="63"/>
        <v>1</v>
      </c>
      <c r="AP85" s="27">
        <f t="shared" si="63"/>
        <v>0</v>
      </c>
      <c r="AQ85" s="27">
        <f t="shared" si="33"/>
        <v>1</v>
      </c>
      <c r="AR85" s="31" t="s">
        <v>40</v>
      </c>
      <c r="AS85" s="27">
        <f t="shared" si="64"/>
        <v>0</v>
      </c>
      <c r="AT85" s="27">
        <f t="shared" si="64"/>
        <v>0</v>
      </c>
      <c r="AU85" s="27">
        <f t="shared" si="64"/>
        <v>1</v>
      </c>
      <c r="AV85" s="27">
        <f t="shared" si="64"/>
        <v>0</v>
      </c>
      <c r="AW85" s="27">
        <f t="shared" si="34"/>
        <v>1</v>
      </c>
      <c r="AX85" s="31" t="s">
        <v>40</v>
      </c>
      <c r="AY85" s="27">
        <f t="shared" si="65"/>
        <v>0</v>
      </c>
      <c r="AZ85" s="27">
        <f t="shared" si="65"/>
        <v>0</v>
      </c>
      <c r="BA85" s="27">
        <f t="shared" si="65"/>
        <v>1</v>
      </c>
      <c r="BB85" s="27">
        <f t="shared" si="65"/>
        <v>0</v>
      </c>
      <c r="BC85" s="27">
        <f t="shared" si="35"/>
        <v>1</v>
      </c>
      <c r="BD85" s="31" t="s">
        <v>41</v>
      </c>
      <c r="BE85" s="27">
        <f t="shared" si="66"/>
        <v>0</v>
      </c>
      <c r="BF85" s="27">
        <f t="shared" si="66"/>
        <v>1</v>
      </c>
      <c r="BG85" s="27">
        <f t="shared" si="66"/>
        <v>0</v>
      </c>
      <c r="BH85" s="27">
        <f t="shared" si="66"/>
        <v>0</v>
      </c>
      <c r="BI85" s="27">
        <f t="shared" si="36"/>
        <v>1</v>
      </c>
      <c r="BJ85" s="31" t="s">
        <v>40</v>
      </c>
      <c r="BK85" s="27">
        <f t="shared" si="67"/>
        <v>0</v>
      </c>
      <c r="BL85" s="27">
        <f t="shared" si="67"/>
        <v>0</v>
      </c>
      <c r="BM85" s="27">
        <f t="shared" si="67"/>
        <v>1</v>
      </c>
      <c r="BN85" s="27">
        <f t="shared" si="67"/>
        <v>0</v>
      </c>
      <c r="BO85" s="27">
        <f t="shared" si="37"/>
        <v>1</v>
      </c>
      <c r="BP85" s="31" t="s">
        <v>40</v>
      </c>
      <c r="BQ85" s="27">
        <f t="shared" si="68"/>
        <v>0</v>
      </c>
      <c r="BR85" s="27">
        <f t="shared" si="68"/>
        <v>0</v>
      </c>
      <c r="BS85" s="27">
        <f t="shared" si="68"/>
        <v>1</v>
      </c>
      <c r="BT85" s="27">
        <f t="shared" si="68"/>
        <v>0</v>
      </c>
      <c r="BU85" s="27">
        <f t="shared" si="38"/>
        <v>1</v>
      </c>
      <c r="BV85" s="31" t="s">
        <v>40</v>
      </c>
      <c r="BW85" s="27">
        <f t="shared" si="69"/>
        <v>0</v>
      </c>
      <c r="BX85" s="27">
        <f t="shared" si="69"/>
        <v>0</v>
      </c>
      <c r="BY85" s="27">
        <f t="shared" si="69"/>
        <v>1</v>
      </c>
      <c r="BZ85" s="27">
        <f t="shared" si="69"/>
        <v>0</v>
      </c>
      <c r="CA85" s="27">
        <f t="shared" si="39"/>
        <v>1</v>
      </c>
      <c r="CB85" s="31" t="s">
        <v>40</v>
      </c>
      <c r="CC85" s="27">
        <f t="shared" si="70"/>
        <v>0</v>
      </c>
      <c r="CD85" s="27">
        <f t="shared" si="70"/>
        <v>0</v>
      </c>
      <c r="CE85" s="27">
        <f t="shared" si="70"/>
        <v>1</v>
      </c>
      <c r="CF85" s="27">
        <f t="shared" si="70"/>
        <v>0</v>
      </c>
      <c r="CG85" s="27">
        <f t="shared" si="40"/>
        <v>1</v>
      </c>
      <c r="CH85" s="31" t="s">
        <v>40</v>
      </c>
      <c r="CI85" s="27">
        <f t="shared" si="71"/>
        <v>0</v>
      </c>
      <c r="CJ85" s="27">
        <f t="shared" si="71"/>
        <v>0</v>
      </c>
      <c r="CK85" s="27">
        <f t="shared" si="71"/>
        <v>1</v>
      </c>
      <c r="CL85" s="27">
        <f t="shared" si="71"/>
        <v>0</v>
      </c>
      <c r="CM85" s="27">
        <f t="shared" si="41"/>
        <v>1</v>
      </c>
      <c r="CN85" s="31" t="s">
        <v>40</v>
      </c>
      <c r="CO85" s="27">
        <f t="shared" si="72"/>
        <v>0</v>
      </c>
      <c r="CP85" s="27">
        <f t="shared" si="72"/>
        <v>0</v>
      </c>
      <c r="CQ85" s="27">
        <f t="shared" si="72"/>
        <v>1</v>
      </c>
      <c r="CR85" s="27">
        <f t="shared" si="72"/>
        <v>0</v>
      </c>
      <c r="CS85" s="27">
        <f t="shared" si="42"/>
        <v>1</v>
      </c>
      <c r="CT85" s="31" t="s">
        <v>41</v>
      </c>
      <c r="CU85" s="27">
        <f t="shared" si="73"/>
        <v>0</v>
      </c>
      <c r="CV85" s="27">
        <f t="shared" si="73"/>
        <v>1</v>
      </c>
      <c r="CW85" s="27">
        <f t="shared" si="73"/>
        <v>0</v>
      </c>
      <c r="CX85" s="27">
        <f t="shared" si="73"/>
        <v>0</v>
      </c>
      <c r="CY85" s="27">
        <f t="shared" si="43"/>
        <v>1</v>
      </c>
      <c r="CZ85" s="35" t="s">
        <v>48</v>
      </c>
      <c r="DD85" s="35" t="s">
        <v>49</v>
      </c>
      <c r="DF85" s="31" t="s">
        <v>2</v>
      </c>
      <c r="DG85" s="31"/>
      <c r="DH85" s="31"/>
    </row>
    <row r="86" spans="1:116" x14ac:dyDescent="0.2">
      <c r="A86" s="33">
        <v>41997.54005606482</v>
      </c>
      <c r="B86" s="31" t="s">
        <v>37</v>
      </c>
      <c r="D86" s="31" t="s">
        <v>38</v>
      </c>
      <c r="E86" s="35" t="s">
        <v>39</v>
      </c>
      <c r="F86" s="31" t="s">
        <v>39</v>
      </c>
      <c r="G86" s="20"/>
      <c r="H86" s="31" t="s">
        <v>40</v>
      </c>
      <c r="I86" s="38">
        <f t="shared" si="9"/>
        <v>0</v>
      </c>
      <c r="J86" s="38">
        <f t="shared" si="10"/>
        <v>0</v>
      </c>
      <c r="K86" s="38">
        <f t="shared" si="11"/>
        <v>1</v>
      </c>
      <c r="L86" s="38">
        <f t="shared" si="12"/>
        <v>0</v>
      </c>
      <c r="M86" s="38">
        <f t="shared" si="28"/>
        <v>1</v>
      </c>
      <c r="N86" s="31" t="s">
        <v>41</v>
      </c>
      <c r="O86" s="38">
        <f t="shared" si="59"/>
        <v>0</v>
      </c>
      <c r="P86" s="38">
        <f t="shared" si="59"/>
        <v>1</v>
      </c>
      <c r="Q86" s="38">
        <f t="shared" si="59"/>
        <v>0</v>
      </c>
      <c r="R86" s="38">
        <f t="shared" si="59"/>
        <v>0</v>
      </c>
      <c r="S86" s="38">
        <f t="shared" si="29"/>
        <v>1</v>
      </c>
      <c r="T86" s="31" t="s">
        <v>42</v>
      </c>
      <c r="U86" s="38">
        <f t="shared" si="60"/>
        <v>1</v>
      </c>
      <c r="V86" s="38">
        <f t="shared" si="60"/>
        <v>0</v>
      </c>
      <c r="W86" s="38">
        <f t="shared" si="60"/>
        <v>0</v>
      </c>
      <c r="X86" s="38">
        <f t="shared" si="60"/>
        <v>0</v>
      </c>
      <c r="Y86" s="38">
        <f t="shared" si="30"/>
        <v>1</v>
      </c>
      <c r="Z86" s="31" t="s">
        <v>40</v>
      </c>
      <c r="AA86" s="38">
        <f t="shared" si="61"/>
        <v>0</v>
      </c>
      <c r="AB86" s="38">
        <f t="shared" si="61"/>
        <v>0</v>
      </c>
      <c r="AC86" s="38">
        <f t="shared" si="61"/>
        <v>1</v>
      </c>
      <c r="AD86" s="38">
        <f t="shared" si="61"/>
        <v>0</v>
      </c>
      <c r="AE86" s="38">
        <f t="shared" si="31"/>
        <v>1</v>
      </c>
      <c r="AF86" s="31" t="s">
        <v>40</v>
      </c>
      <c r="AG86" s="27">
        <f t="shared" si="62"/>
        <v>0</v>
      </c>
      <c r="AH86" s="27">
        <f t="shared" si="62"/>
        <v>0</v>
      </c>
      <c r="AI86" s="27">
        <f t="shared" si="62"/>
        <v>1</v>
      </c>
      <c r="AJ86" s="27">
        <f t="shared" si="62"/>
        <v>0</v>
      </c>
      <c r="AK86" s="27">
        <f t="shared" si="32"/>
        <v>1</v>
      </c>
      <c r="AL86" s="31" t="s">
        <v>40</v>
      </c>
      <c r="AM86" s="27">
        <f t="shared" si="63"/>
        <v>0</v>
      </c>
      <c r="AN86" s="27">
        <f t="shared" si="63"/>
        <v>0</v>
      </c>
      <c r="AO86" s="27">
        <f t="shared" si="63"/>
        <v>1</v>
      </c>
      <c r="AP86" s="27">
        <f t="shared" si="63"/>
        <v>0</v>
      </c>
      <c r="AQ86" s="27">
        <f t="shared" si="33"/>
        <v>1</v>
      </c>
      <c r="AR86" s="31" t="s">
        <v>40</v>
      </c>
      <c r="AS86" s="27">
        <f t="shared" si="64"/>
        <v>0</v>
      </c>
      <c r="AT86" s="27">
        <f t="shared" si="64"/>
        <v>0</v>
      </c>
      <c r="AU86" s="27">
        <f t="shared" si="64"/>
        <v>1</v>
      </c>
      <c r="AV86" s="27">
        <f t="shared" si="64"/>
        <v>0</v>
      </c>
      <c r="AW86" s="27">
        <f t="shared" si="34"/>
        <v>1</v>
      </c>
      <c r="AX86" s="31" t="s">
        <v>42</v>
      </c>
      <c r="AY86" s="27">
        <f t="shared" si="65"/>
        <v>1</v>
      </c>
      <c r="AZ86" s="27">
        <f t="shared" si="65"/>
        <v>0</v>
      </c>
      <c r="BA86" s="27">
        <f t="shared" si="65"/>
        <v>0</v>
      </c>
      <c r="BB86" s="27">
        <f t="shared" si="65"/>
        <v>0</v>
      </c>
      <c r="BC86" s="27">
        <f t="shared" si="35"/>
        <v>1</v>
      </c>
      <c r="BD86" s="31" t="s">
        <v>42</v>
      </c>
      <c r="BE86" s="27">
        <f t="shared" si="66"/>
        <v>1</v>
      </c>
      <c r="BF86" s="27">
        <f t="shared" si="66"/>
        <v>0</v>
      </c>
      <c r="BG86" s="27">
        <f t="shared" si="66"/>
        <v>0</v>
      </c>
      <c r="BH86" s="27">
        <f t="shared" si="66"/>
        <v>0</v>
      </c>
      <c r="BI86" s="27">
        <f t="shared" si="36"/>
        <v>1</v>
      </c>
      <c r="BJ86" s="31" t="s">
        <v>42</v>
      </c>
      <c r="BK86" s="27">
        <f t="shared" si="67"/>
        <v>1</v>
      </c>
      <c r="BL86" s="27">
        <f t="shared" si="67"/>
        <v>0</v>
      </c>
      <c r="BM86" s="27">
        <f t="shared" si="67"/>
        <v>0</v>
      </c>
      <c r="BN86" s="27">
        <f t="shared" si="67"/>
        <v>0</v>
      </c>
      <c r="BO86" s="27">
        <f t="shared" si="37"/>
        <v>1</v>
      </c>
      <c r="BP86" s="31" t="s">
        <v>40</v>
      </c>
      <c r="BQ86" s="27">
        <f t="shared" si="68"/>
        <v>0</v>
      </c>
      <c r="BR86" s="27">
        <f t="shared" si="68"/>
        <v>0</v>
      </c>
      <c r="BS86" s="27">
        <f t="shared" si="68"/>
        <v>1</v>
      </c>
      <c r="BT86" s="27">
        <f t="shared" si="68"/>
        <v>0</v>
      </c>
      <c r="BU86" s="27">
        <f t="shared" si="38"/>
        <v>1</v>
      </c>
      <c r="BV86" s="31" t="s">
        <v>42</v>
      </c>
      <c r="BW86" s="27">
        <f t="shared" si="69"/>
        <v>1</v>
      </c>
      <c r="BX86" s="27">
        <f t="shared" si="69"/>
        <v>0</v>
      </c>
      <c r="BY86" s="27">
        <f t="shared" si="69"/>
        <v>0</v>
      </c>
      <c r="BZ86" s="27">
        <f t="shared" si="69"/>
        <v>0</v>
      </c>
      <c r="CA86" s="27">
        <f t="shared" si="39"/>
        <v>1</v>
      </c>
      <c r="CB86" s="31" t="s">
        <v>43</v>
      </c>
      <c r="CC86" s="27">
        <f t="shared" si="70"/>
        <v>0</v>
      </c>
      <c r="CD86" s="27">
        <f t="shared" si="70"/>
        <v>0</v>
      </c>
      <c r="CE86" s="27">
        <f t="shared" si="70"/>
        <v>0</v>
      </c>
      <c r="CF86" s="27">
        <f t="shared" si="70"/>
        <v>1</v>
      </c>
      <c r="CG86" s="27">
        <f t="shared" si="40"/>
        <v>1</v>
      </c>
      <c r="CH86" s="31" t="s">
        <v>42</v>
      </c>
      <c r="CI86" s="27">
        <f t="shared" si="71"/>
        <v>1</v>
      </c>
      <c r="CJ86" s="27">
        <f t="shared" si="71"/>
        <v>0</v>
      </c>
      <c r="CK86" s="27">
        <f t="shared" si="71"/>
        <v>0</v>
      </c>
      <c r="CL86" s="27">
        <f t="shared" si="71"/>
        <v>0</v>
      </c>
      <c r="CM86" s="27">
        <f t="shared" si="41"/>
        <v>1</v>
      </c>
      <c r="CN86" s="31" t="s">
        <v>40</v>
      </c>
      <c r="CO86" s="27">
        <f t="shared" si="72"/>
        <v>0</v>
      </c>
      <c r="CP86" s="27">
        <f t="shared" si="72"/>
        <v>0</v>
      </c>
      <c r="CQ86" s="27">
        <f t="shared" si="72"/>
        <v>1</v>
      </c>
      <c r="CR86" s="27">
        <f t="shared" si="72"/>
        <v>0</v>
      </c>
      <c r="CS86" s="27">
        <f t="shared" si="42"/>
        <v>1</v>
      </c>
      <c r="CT86" s="31" t="s">
        <v>41</v>
      </c>
      <c r="CU86" s="27">
        <f t="shared" si="73"/>
        <v>0</v>
      </c>
      <c r="CV86" s="27">
        <f t="shared" si="73"/>
        <v>1</v>
      </c>
      <c r="CW86" s="27">
        <f t="shared" si="73"/>
        <v>0</v>
      </c>
      <c r="CX86" s="27">
        <f t="shared" si="73"/>
        <v>0</v>
      </c>
      <c r="CY86" s="27">
        <f t="shared" si="43"/>
        <v>1</v>
      </c>
      <c r="DD86" s="31" t="s">
        <v>44</v>
      </c>
      <c r="DF86" s="31" t="s">
        <v>2</v>
      </c>
      <c r="DG86" s="31"/>
      <c r="DH86" s="31"/>
    </row>
    <row r="87" spans="1:116" x14ac:dyDescent="0.2">
      <c r="A87" s="31"/>
      <c r="B87" s="31"/>
      <c r="C87" s="31"/>
      <c r="D87" s="31"/>
      <c r="I87" s="31" t="s">
        <v>42</v>
      </c>
      <c r="J87" s="31" t="s">
        <v>41</v>
      </c>
      <c r="K87" s="31" t="s">
        <v>40</v>
      </c>
      <c r="L87" s="31" t="s">
        <v>43</v>
      </c>
      <c r="O87" s="31" t="s">
        <v>42</v>
      </c>
      <c r="P87" s="31" t="s">
        <v>41</v>
      </c>
      <c r="Q87" s="31" t="s">
        <v>40</v>
      </c>
      <c r="R87" s="31" t="s">
        <v>43</v>
      </c>
      <c r="S87" s="10"/>
      <c r="U87" s="31" t="s">
        <v>42</v>
      </c>
      <c r="V87" s="31" t="s">
        <v>41</v>
      </c>
      <c r="W87" s="31" t="s">
        <v>40</v>
      </c>
      <c r="X87" s="31" t="s">
        <v>43</v>
      </c>
      <c r="Y87" s="10"/>
      <c r="AA87" s="31" t="s">
        <v>42</v>
      </c>
      <c r="AB87" s="31" t="s">
        <v>41</v>
      </c>
      <c r="AC87" s="31" t="s">
        <v>40</v>
      </c>
      <c r="AD87" s="31" t="s">
        <v>43</v>
      </c>
      <c r="AE87" s="10"/>
      <c r="AG87" s="18" t="s">
        <v>42</v>
      </c>
      <c r="AH87" s="18" t="s">
        <v>41</v>
      </c>
      <c r="AI87" s="18" t="s">
        <v>40</v>
      </c>
      <c r="AJ87" s="18" t="s">
        <v>43</v>
      </c>
      <c r="AK87" s="39"/>
      <c r="AM87" s="18" t="s">
        <v>42</v>
      </c>
      <c r="AN87" s="18" t="s">
        <v>41</v>
      </c>
      <c r="AO87" s="18" t="s">
        <v>40</v>
      </c>
      <c r="AP87" s="18" t="s">
        <v>43</v>
      </c>
      <c r="AQ87" s="39"/>
      <c r="AS87" s="18" t="s">
        <v>42</v>
      </c>
      <c r="AT87" s="18" t="s">
        <v>41</v>
      </c>
      <c r="AU87" s="18" t="s">
        <v>40</v>
      </c>
      <c r="AV87" s="18" t="s">
        <v>43</v>
      </c>
      <c r="AW87" s="39"/>
      <c r="AY87" s="18" t="s">
        <v>42</v>
      </c>
      <c r="AZ87" s="18" t="s">
        <v>41</v>
      </c>
      <c r="BA87" s="18" t="s">
        <v>40</v>
      </c>
      <c r="BB87" s="18" t="s">
        <v>43</v>
      </c>
      <c r="BC87" s="39"/>
      <c r="BE87" s="18" t="s">
        <v>42</v>
      </c>
      <c r="BF87" s="18" t="s">
        <v>41</v>
      </c>
      <c r="BG87" s="18" t="s">
        <v>40</v>
      </c>
      <c r="BH87" s="18" t="s">
        <v>43</v>
      </c>
      <c r="BI87" s="39"/>
      <c r="BK87" s="18" t="s">
        <v>42</v>
      </c>
      <c r="BL87" s="18" t="s">
        <v>41</v>
      </c>
      <c r="BM87" s="18" t="s">
        <v>40</v>
      </c>
      <c r="BN87" s="18" t="s">
        <v>43</v>
      </c>
      <c r="BO87" s="39"/>
      <c r="BQ87" s="18" t="s">
        <v>42</v>
      </c>
      <c r="BR87" s="18" t="s">
        <v>41</v>
      </c>
      <c r="BS87" s="18" t="s">
        <v>40</v>
      </c>
      <c r="BT87" s="18" t="s">
        <v>43</v>
      </c>
      <c r="BU87" s="39"/>
      <c r="BW87" s="18" t="s">
        <v>42</v>
      </c>
      <c r="BX87" s="18" t="s">
        <v>41</v>
      </c>
      <c r="BY87" s="18" t="s">
        <v>40</v>
      </c>
      <c r="BZ87" s="18" t="s">
        <v>43</v>
      </c>
      <c r="CA87" s="39"/>
      <c r="CC87" s="18" t="s">
        <v>42</v>
      </c>
      <c r="CD87" s="18" t="s">
        <v>41</v>
      </c>
      <c r="CE87" s="18" t="s">
        <v>40</v>
      </c>
      <c r="CF87" s="18" t="s">
        <v>43</v>
      </c>
      <c r="CG87" s="39"/>
      <c r="CI87" s="18" t="s">
        <v>42</v>
      </c>
      <c r="CJ87" s="18" t="s">
        <v>41</v>
      </c>
      <c r="CK87" s="18" t="s">
        <v>40</v>
      </c>
      <c r="CL87" s="18" t="s">
        <v>43</v>
      </c>
      <c r="CM87" s="39"/>
      <c r="CO87" s="18" t="s">
        <v>42</v>
      </c>
      <c r="CP87" s="18" t="s">
        <v>41</v>
      </c>
      <c r="CQ87" s="18" t="s">
        <v>40</v>
      </c>
      <c r="CR87" s="18" t="s">
        <v>43</v>
      </c>
      <c r="CS87" s="39"/>
      <c r="CU87" s="18" t="s">
        <v>42</v>
      </c>
      <c r="CV87" s="18" t="s">
        <v>41</v>
      </c>
      <c r="CW87" s="18" t="s">
        <v>40</v>
      </c>
      <c r="CX87" s="18" t="s">
        <v>43</v>
      </c>
      <c r="CY87" s="39"/>
    </row>
    <row r="88" spans="1:116" x14ac:dyDescent="0.2">
      <c r="I88" s="10">
        <f>SUM(I39:I86)</f>
        <v>24</v>
      </c>
      <c r="J88" s="10">
        <f>SUM(J39:J86)</f>
        <v>3</v>
      </c>
      <c r="K88" s="10">
        <f>SUM(K39:K86)</f>
        <v>20</v>
      </c>
      <c r="L88" s="10">
        <f>SUM(L39:L86)</f>
        <v>1</v>
      </c>
      <c r="M88" s="10">
        <f>SUM(M39:M86)</f>
        <v>48</v>
      </c>
      <c r="O88" s="10">
        <f>SUM(O39:O86)</f>
        <v>12</v>
      </c>
      <c r="P88" s="10">
        <f>SUM(P39:P86)</f>
        <v>17</v>
      </c>
      <c r="Q88" s="10">
        <f>SUM(Q39:Q86)</f>
        <v>18</v>
      </c>
      <c r="R88" s="10">
        <f>SUM(R39:R86)</f>
        <v>1</v>
      </c>
      <c r="S88" s="10">
        <f>SUM(S39:S86)</f>
        <v>48</v>
      </c>
      <c r="U88" s="10">
        <f>SUM(U39:U86)</f>
        <v>26</v>
      </c>
      <c r="V88" s="10">
        <f>SUM(V39:V86)</f>
        <v>0</v>
      </c>
      <c r="W88" s="10">
        <f>SUM(W39:W86)</f>
        <v>22</v>
      </c>
      <c r="X88" s="10">
        <f>SUM(X39:X86)</f>
        <v>0</v>
      </c>
      <c r="Y88" s="10">
        <f>SUM(Y39:Y86)</f>
        <v>48</v>
      </c>
      <c r="AA88" s="10">
        <f>SUM(AA39:AA86)</f>
        <v>7</v>
      </c>
      <c r="AB88" s="10">
        <f>SUM(AB39:AB86)</f>
        <v>0</v>
      </c>
      <c r="AC88" s="10">
        <f>SUM(AC39:AC86)</f>
        <v>41</v>
      </c>
      <c r="AD88" s="10">
        <f>SUM(AD39:AD86)</f>
        <v>0</v>
      </c>
      <c r="AE88" s="10">
        <f>SUM(AE39:AE86)</f>
        <v>48</v>
      </c>
      <c r="AG88" s="39">
        <f>SUM(AG39:AG86)</f>
        <v>21</v>
      </c>
      <c r="AH88" s="39">
        <f>SUM(AH39:AH86)</f>
        <v>2</v>
      </c>
      <c r="AI88" s="39">
        <f>SUM(AI39:AI86)</f>
        <v>25</v>
      </c>
      <c r="AJ88" s="39">
        <f>SUM(AJ39:AJ86)</f>
        <v>0</v>
      </c>
      <c r="AK88" s="39">
        <f>SUM(AK39:AK86)</f>
        <v>48</v>
      </c>
      <c r="AM88" s="39">
        <f>SUM(AM39:AM86)</f>
        <v>2</v>
      </c>
      <c r="AN88" s="39">
        <f>SUM(AN39:AN86)</f>
        <v>22</v>
      </c>
      <c r="AO88" s="39">
        <f>SUM(AO39:AO86)</f>
        <v>24</v>
      </c>
      <c r="AP88" s="39">
        <f>SUM(AP39:AP86)</f>
        <v>0</v>
      </c>
      <c r="AQ88" s="39">
        <f>SUM(AQ39:AQ86)</f>
        <v>48</v>
      </c>
      <c r="AS88" s="39">
        <f>SUM(AS39:AS86)</f>
        <v>8</v>
      </c>
      <c r="AT88" s="39">
        <f>SUM(AT39:AT86)</f>
        <v>0</v>
      </c>
      <c r="AU88" s="39">
        <f>SUM(AU39:AU86)</f>
        <v>39</v>
      </c>
      <c r="AV88" s="39">
        <f>SUM(AV39:AV86)</f>
        <v>1</v>
      </c>
      <c r="AW88" s="39">
        <f>SUM(AW39:AW86)</f>
        <v>48</v>
      </c>
      <c r="AY88" s="39">
        <f>SUM(AY39:AY86)</f>
        <v>23</v>
      </c>
      <c r="AZ88" s="39">
        <f>SUM(AZ39:AZ86)</f>
        <v>0</v>
      </c>
      <c r="BA88" s="39">
        <f>SUM(BA39:BA86)</f>
        <v>25</v>
      </c>
      <c r="BB88" s="39">
        <f>SUM(BB39:BB86)</f>
        <v>0</v>
      </c>
      <c r="BC88" s="39">
        <f>SUM(BC39:BC86)</f>
        <v>48</v>
      </c>
      <c r="BE88" s="39">
        <f>SUM(BE39:BE86)</f>
        <v>13</v>
      </c>
      <c r="BF88" s="39">
        <f>SUM(BF39:BF86)</f>
        <v>10</v>
      </c>
      <c r="BG88" s="39">
        <f>SUM(BG39:BG86)</f>
        <v>20</v>
      </c>
      <c r="BH88" s="39">
        <f>SUM(BH39:BH86)</f>
        <v>5</v>
      </c>
      <c r="BI88" s="39">
        <f>SUM(BI39:BI86)</f>
        <v>48</v>
      </c>
      <c r="BK88" s="39">
        <f>SUM(BK39:BK86)</f>
        <v>25</v>
      </c>
      <c r="BL88" s="39">
        <f>SUM(BL39:BL86)</f>
        <v>3</v>
      </c>
      <c r="BM88" s="39">
        <f>SUM(BM39:BM86)</f>
        <v>17</v>
      </c>
      <c r="BN88" s="39">
        <f>SUM(BN39:BN86)</f>
        <v>3</v>
      </c>
      <c r="BO88" s="39">
        <f>SUM(BO39:BO86)</f>
        <v>48</v>
      </c>
      <c r="BQ88" s="39">
        <f>SUM(BQ39:BQ86)</f>
        <v>10</v>
      </c>
      <c r="BR88" s="39">
        <f>SUM(BR39:BR86)</f>
        <v>17</v>
      </c>
      <c r="BS88" s="39">
        <f>SUM(BS39:BS86)</f>
        <v>21</v>
      </c>
      <c r="BT88" s="39">
        <f>SUM(BT39:BT86)</f>
        <v>0</v>
      </c>
      <c r="BU88" s="39">
        <f>SUM(BU39:BU86)</f>
        <v>48</v>
      </c>
      <c r="BW88" s="39">
        <f>SUM(BW39:BW86)</f>
        <v>18</v>
      </c>
      <c r="BX88" s="39">
        <f>SUM(BX39:BX86)</f>
        <v>10</v>
      </c>
      <c r="BY88" s="39">
        <f>SUM(BY39:BY86)</f>
        <v>17</v>
      </c>
      <c r="BZ88" s="39">
        <f>SUM(BZ39:BZ86)</f>
        <v>3</v>
      </c>
      <c r="CA88" s="39">
        <f>SUM(CA39:CA86)</f>
        <v>48</v>
      </c>
      <c r="CC88" s="39">
        <f>SUM(CC39:CC86)</f>
        <v>12</v>
      </c>
      <c r="CD88" s="39">
        <f>SUM(CD39:CD86)</f>
        <v>9</v>
      </c>
      <c r="CE88" s="39">
        <f>SUM(CE39:CE86)</f>
        <v>25</v>
      </c>
      <c r="CF88" s="39">
        <f>SUM(CF39:CF86)</f>
        <v>2</v>
      </c>
      <c r="CG88" s="39">
        <f>SUM(CG39:CG86)</f>
        <v>48</v>
      </c>
      <c r="CI88" s="39">
        <f>SUM(CI39:CI86)</f>
        <v>12</v>
      </c>
      <c r="CJ88" s="39">
        <f>SUM(CJ39:CJ86)</f>
        <v>5</v>
      </c>
      <c r="CK88" s="39">
        <f>SUM(CK39:CK86)</f>
        <v>25</v>
      </c>
      <c r="CL88" s="39">
        <f>SUM(CL39:CL86)</f>
        <v>6</v>
      </c>
      <c r="CM88" s="39">
        <f>SUM(CM39:CM86)</f>
        <v>48</v>
      </c>
      <c r="CO88" s="39">
        <f>SUM(CO39:CO86)</f>
        <v>7</v>
      </c>
      <c r="CP88" s="39">
        <f>SUM(CP39:CP86)</f>
        <v>5</v>
      </c>
      <c r="CQ88" s="39">
        <f>SUM(CQ39:CQ86)</f>
        <v>34</v>
      </c>
      <c r="CR88" s="39">
        <f>SUM(CR39:CR86)</f>
        <v>2</v>
      </c>
      <c r="CS88" s="39">
        <f>SUM(CS39:CS86)</f>
        <v>48</v>
      </c>
      <c r="CU88" s="39">
        <f>SUM(CU39:CU86)</f>
        <v>9</v>
      </c>
      <c r="CV88" s="39">
        <f>SUM(CV39:CV86)</f>
        <v>16</v>
      </c>
      <c r="CW88" s="39">
        <f>SUM(CW39:CW86)</f>
        <v>23</v>
      </c>
      <c r="CX88" s="39">
        <f>SUM(CX39:CX86)</f>
        <v>0</v>
      </c>
      <c r="CY88" s="39">
        <f>SUM(CY39:CY86)</f>
        <v>48</v>
      </c>
    </row>
    <row r="89" spans="1:116" x14ac:dyDescent="0.2">
      <c r="A89" s="3" t="s">
        <v>226</v>
      </c>
      <c r="B89" s="3" t="s">
        <v>42</v>
      </c>
      <c r="C89" s="3" t="s">
        <v>41</v>
      </c>
      <c r="D89" s="3" t="s">
        <v>40</v>
      </c>
      <c r="E89" s="3" t="s">
        <v>43</v>
      </c>
      <c r="F89" s="4"/>
      <c r="G89" s="3" t="s">
        <v>219</v>
      </c>
      <c r="H89" s="3" t="s">
        <v>220</v>
      </c>
      <c r="I89" s="3" t="s">
        <v>221</v>
      </c>
      <c r="J89" s="8" t="s">
        <v>225</v>
      </c>
      <c r="K89" s="30" t="s">
        <v>278</v>
      </c>
      <c r="L89" s="1" t="s">
        <v>218</v>
      </c>
      <c r="M89" s="1" t="s">
        <v>222</v>
      </c>
      <c r="N89" s="1" t="s">
        <v>223</v>
      </c>
      <c r="O89" s="1" t="s">
        <v>224</v>
      </c>
    </row>
    <row r="90" spans="1:116" x14ac:dyDescent="0.2">
      <c r="A90" s="3" t="s">
        <v>203</v>
      </c>
      <c r="B90" s="3">
        <f>I$88</f>
        <v>24</v>
      </c>
      <c r="C90" s="3">
        <f>J$88</f>
        <v>3</v>
      </c>
      <c r="D90" s="3">
        <f>K$88</f>
        <v>20</v>
      </c>
      <c r="E90" s="3">
        <f>L$88</f>
        <v>1</v>
      </c>
      <c r="F90" s="4">
        <f>SUM(B90:E90)</f>
        <v>48</v>
      </c>
      <c r="G90" s="5">
        <f>B90/($B90+$C90+$E90)</f>
        <v>0.8571428571428571</v>
      </c>
      <c r="H90" s="6">
        <f>C90/($B90+$C90+$E90)</f>
        <v>0.10714285714285714</v>
      </c>
      <c r="I90" s="6">
        <f>E90/($B90+$C90+$E90)</f>
        <v>3.5714285714285712E-2</v>
      </c>
      <c r="J90" s="5">
        <f>G90+I90</f>
        <v>0.89285714285714279</v>
      </c>
      <c r="K90" s="7">
        <f>(B90+C90+E90)/SUM(B90:E90)</f>
        <v>0.58333333333333337</v>
      </c>
      <c r="L90" s="2">
        <f>B90/($B90+$C90+$D90+$E90)</f>
        <v>0.5</v>
      </c>
      <c r="M90" s="2">
        <f t="shared" ref="M90:M105" si="74">C90/($B90+$C90+$D90+$E90)</f>
        <v>6.25E-2</v>
      </c>
      <c r="N90" s="2">
        <f t="shared" ref="N90:N105" si="75">D90/($B90+$C90+$D90+$E90)</f>
        <v>0.41666666666666669</v>
      </c>
      <c r="O90" s="2">
        <f t="shared" ref="O90:O105" si="76">E90/($B90+$C90+$D90+$E90)</f>
        <v>2.0833333333333332E-2</v>
      </c>
    </row>
    <row r="91" spans="1:116" x14ac:dyDescent="0.2">
      <c r="A91" s="3" t="s">
        <v>204</v>
      </c>
      <c r="B91" s="3">
        <f>O$88</f>
        <v>12</v>
      </c>
      <c r="C91" s="3">
        <f>P$88</f>
        <v>17</v>
      </c>
      <c r="D91" s="3">
        <f>Q$88</f>
        <v>18</v>
      </c>
      <c r="E91" s="3">
        <f>R$88</f>
        <v>1</v>
      </c>
      <c r="F91" s="4">
        <f t="shared" ref="F91:F105" si="77">SUM(B91:E91)</f>
        <v>48</v>
      </c>
      <c r="G91" s="6">
        <f t="shared" ref="G91:G105" si="78">B91/($B91+$C91+$E91)</f>
        <v>0.4</v>
      </c>
      <c r="H91" s="5">
        <f t="shared" ref="H91:H94" si="79">C91/($B91+$C91+$E91)</f>
        <v>0.56666666666666665</v>
      </c>
      <c r="I91" s="5">
        <f t="shared" ref="I91:I105" si="80">E91/($B91+$C91+$E91)</f>
        <v>3.3333333333333333E-2</v>
      </c>
      <c r="J91" s="7">
        <f t="shared" ref="J91:J105" si="81">G91+I91</f>
        <v>0.43333333333333335</v>
      </c>
      <c r="K91" s="7">
        <f t="shared" ref="K91:K106" si="82">(B91+C91+E91)/SUM(B91:E91)</f>
        <v>0.625</v>
      </c>
      <c r="L91" s="2">
        <f t="shared" ref="L91:L105" si="83">B91/($B91+$C91+$D91+$E91)</f>
        <v>0.25</v>
      </c>
      <c r="M91" s="2">
        <f t="shared" si="74"/>
        <v>0.35416666666666669</v>
      </c>
      <c r="N91" s="2">
        <f t="shared" si="75"/>
        <v>0.375</v>
      </c>
      <c r="O91" s="2">
        <f t="shared" si="76"/>
        <v>2.0833333333333332E-2</v>
      </c>
    </row>
    <row r="92" spans="1:116" x14ac:dyDescent="0.2">
      <c r="A92" s="3" t="s">
        <v>205</v>
      </c>
      <c r="B92" s="3">
        <f>U$88</f>
        <v>26</v>
      </c>
      <c r="C92" s="3">
        <f>V$88</f>
        <v>0</v>
      </c>
      <c r="D92" s="3">
        <f>W$88</f>
        <v>22</v>
      </c>
      <c r="E92" s="3">
        <f>X$88</f>
        <v>0</v>
      </c>
      <c r="F92" s="4">
        <f t="shared" si="77"/>
        <v>48</v>
      </c>
      <c r="G92" s="5">
        <f t="shared" si="78"/>
        <v>1</v>
      </c>
      <c r="H92" s="6">
        <f t="shared" si="79"/>
        <v>0</v>
      </c>
      <c r="I92" s="6">
        <f t="shared" si="80"/>
        <v>0</v>
      </c>
      <c r="J92" s="5">
        <f t="shared" si="81"/>
        <v>1</v>
      </c>
      <c r="K92" s="7">
        <f t="shared" si="82"/>
        <v>0.54166666666666663</v>
      </c>
      <c r="L92" s="2">
        <f t="shared" si="83"/>
        <v>0.54166666666666663</v>
      </c>
      <c r="M92" s="2">
        <f t="shared" si="74"/>
        <v>0</v>
      </c>
      <c r="N92" s="2">
        <f t="shared" si="75"/>
        <v>0.45833333333333331</v>
      </c>
      <c r="O92" s="2">
        <f t="shared" si="76"/>
        <v>0</v>
      </c>
    </row>
    <row r="93" spans="1:116" x14ac:dyDescent="0.2">
      <c r="A93" s="3" t="s">
        <v>206</v>
      </c>
      <c r="B93" s="3">
        <f>AA$88</f>
        <v>7</v>
      </c>
      <c r="C93" s="3">
        <f>AB$88</f>
        <v>0</v>
      </c>
      <c r="D93" s="3">
        <f>AC$88</f>
        <v>41</v>
      </c>
      <c r="E93" s="3">
        <f>AD$88</f>
        <v>0</v>
      </c>
      <c r="F93" s="4">
        <f t="shared" si="77"/>
        <v>48</v>
      </c>
      <c r="G93" s="5">
        <f t="shared" si="78"/>
        <v>1</v>
      </c>
      <c r="H93" s="6">
        <f t="shared" si="79"/>
        <v>0</v>
      </c>
      <c r="I93" s="6">
        <f t="shared" si="80"/>
        <v>0</v>
      </c>
      <c r="J93" s="5">
        <f t="shared" si="81"/>
        <v>1</v>
      </c>
      <c r="K93" s="24">
        <f t="shared" si="82"/>
        <v>0.14583333333333334</v>
      </c>
      <c r="L93" s="2">
        <f t="shared" si="83"/>
        <v>0.14583333333333334</v>
      </c>
      <c r="M93" s="2">
        <f t="shared" si="74"/>
        <v>0</v>
      </c>
      <c r="N93" s="2">
        <f t="shared" si="75"/>
        <v>0.85416666666666663</v>
      </c>
      <c r="O93" s="2">
        <f t="shared" si="76"/>
        <v>0</v>
      </c>
    </row>
    <row r="94" spans="1:116" x14ac:dyDescent="0.2">
      <c r="A94" s="3" t="s">
        <v>207</v>
      </c>
      <c r="B94" s="3">
        <f>AG$88</f>
        <v>21</v>
      </c>
      <c r="C94" s="3">
        <f>AH$88</f>
        <v>2</v>
      </c>
      <c r="D94" s="3">
        <f>AI$88</f>
        <v>25</v>
      </c>
      <c r="E94" s="3">
        <f>AJ$88</f>
        <v>0</v>
      </c>
      <c r="F94" s="4">
        <f t="shared" si="77"/>
        <v>48</v>
      </c>
      <c r="G94" s="5">
        <f t="shared" si="78"/>
        <v>0.91304347826086951</v>
      </c>
      <c r="H94" s="6">
        <f t="shared" si="79"/>
        <v>8.6956521739130432E-2</v>
      </c>
      <c r="I94" s="6">
        <f t="shared" si="80"/>
        <v>0</v>
      </c>
      <c r="J94" s="5">
        <f t="shared" si="81"/>
        <v>0.91304347826086951</v>
      </c>
      <c r="K94" s="7">
        <f t="shared" si="82"/>
        <v>0.47916666666666669</v>
      </c>
      <c r="L94" s="2">
        <f t="shared" si="83"/>
        <v>0.4375</v>
      </c>
      <c r="M94" s="2">
        <f t="shared" si="74"/>
        <v>4.1666666666666664E-2</v>
      </c>
      <c r="N94" s="2">
        <f t="shared" si="75"/>
        <v>0.52083333333333337</v>
      </c>
      <c r="O94" s="2">
        <f t="shared" si="76"/>
        <v>0</v>
      </c>
    </row>
    <row r="95" spans="1:116" x14ac:dyDescent="0.2">
      <c r="A95" s="3" t="s">
        <v>208</v>
      </c>
      <c r="B95" s="3">
        <f>AM$88</f>
        <v>2</v>
      </c>
      <c r="C95" s="3">
        <f>AN$88</f>
        <v>22</v>
      </c>
      <c r="D95" s="3">
        <f>AO$88</f>
        <v>24</v>
      </c>
      <c r="E95" s="3">
        <f>AP$88</f>
        <v>0</v>
      </c>
      <c r="F95" s="4">
        <f t="shared" si="77"/>
        <v>48</v>
      </c>
      <c r="G95" s="6">
        <f t="shared" si="78"/>
        <v>8.3333333333333329E-2</v>
      </c>
      <c r="H95" s="5">
        <f>C95/($B95+$C95+$E95)</f>
        <v>0.91666666666666663</v>
      </c>
      <c r="I95" s="6">
        <f t="shared" si="80"/>
        <v>0</v>
      </c>
      <c r="J95" s="7">
        <f t="shared" si="81"/>
        <v>8.3333333333333329E-2</v>
      </c>
      <c r="K95" s="7">
        <f t="shared" si="82"/>
        <v>0.5</v>
      </c>
      <c r="L95" s="2">
        <f t="shared" si="83"/>
        <v>4.1666666666666664E-2</v>
      </c>
      <c r="M95" s="2">
        <f t="shared" si="74"/>
        <v>0.45833333333333331</v>
      </c>
      <c r="N95" s="2">
        <f t="shared" si="75"/>
        <v>0.5</v>
      </c>
      <c r="O95" s="2">
        <f t="shared" si="76"/>
        <v>0</v>
      </c>
    </row>
    <row r="96" spans="1:116" x14ac:dyDescent="0.2">
      <c r="A96" s="3" t="s">
        <v>209</v>
      </c>
      <c r="B96" s="3">
        <f>AS$88</f>
        <v>8</v>
      </c>
      <c r="C96" s="3">
        <f>AT$88</f>
        <v>0</v>
      </c>
      <c r="D96" s="3">
        <f>AU$88</f>
        <v>39</v>
      </c>
      <c r="E96" s="3">
        <f>AV$88</f>
        <v>1</v>
      </c>
      <c r="F96" s="4">
        <f t="shared" si="77"/>
        <v>48</v>
      </c>
      <c r="G96" s="5">
        <f t="shared" si="78"/>
        <v>0.88888888888888884</v>
      </c>
      <c r="H96" s="6">
        <f t="shared" ref="H96:H105" si="84">C96/($B96+$C96+$E96)</f>
        <v>0</v>
      </c>
      <c r="I96" s="5">
        <f t="shared" si="80"/>
        <v>0.1111111111111111</v>
      </c>
      <c r="J96" s="5">
        <f t="shared" si="81"/>
        <v>1</v>
      </c>
      <c r="K96" s="24">
        <f t="shared" si="82"/>
        <v>0.1875</v>
      </c>
      <c r="L96" s="2">
        <f t="shared" si="83"/>
        <v>0.16666666666666666</v>
      </c>
      <c r="M96" s="2">
        <f t="shared" si="74"/>
        <v>0</v>
      </c>
      <c r="N96" s="2">
        <f t="shared" si="75"/>
        <v>0.8125</v>
      </c>
      <c r="O96" s="2">
        <f t="shared" si="76"/>
        <v>2.0833333333333332E-2</v>
      </c>
    </row>
    <row r="97" spans="1:37" x14ac:dyDescent="0.2">
      <c r="A97" s="3" t="s">
        <v>227</v>
      </c>
      <c r="B97" s="3">
        <f>AY$88</f>
        <v>23</v>
      </c>
      <c r="C97" s="3">
        <f>AZ$88</f>
        <v>0</v>
      </c>
      <c r="D97" s="3">
        <f>BA$88</f>
        <v>25</v>
      </c>
      <c r="E97" s="3">
        <f>BB$88</f>
        <v>0</v>
      </c>
      <c r="F97" s="4">
        <f t="shared" si="77"/>
        <v>48</v>
      </c>
      <c r="G97" s="5">
        <f t="shared" si="78"/>
        <v>1</v>
      </c>
      <c r="H97" s="6">
        <f t="shared" si="84"/>
        <v>0</v>
      </c>
      <c r="I97" s="6">
        <f t="shared" si="80"/>
        <v>0</v>
      </c>
      <c r="J97" s="5">
        <f t="shared" si="81"/>
        <v>1</v>
      </c>
      <c r="K97" s="7">
        <f t="shared" si="82"/>
        <v>0.47916666666666669</v>
      </c>
      <c r="L97" s="2">
        <f t="shared" si="83"/>
        <v>0.47916666666666669</v>
      </c>
      <c r="M97" s="2">
        <f t="shared" si="74"/>
        <v>0</v>
      </c>
      <c r="N97" s="2">
        <f t="shared" si="75"/>
        <v>0.52083333333333337</v>
      </c>
      <c r="O97" s="2">
        <f t="shared" si="76"/>
        <v>0</v>
      </c>
    </row>
    <row r="98" spans="1:37" x14ac:dyDescent="0.2">
      <c r="A98" s="3" t="s">
        <v>210</v>
      </c>
      <c r="B98" s="3">
        <f>BE$88</f>
        <v>13</v>
      </c>
      <c r="C98" s="3">
        <f>BF$88</f>
        <v>10</v>
      </c>
      <c r="D98" s="3">
        <f>BG$88</f>
        <v>20</v>
      </c>
      <c r="E98" s="3">
        <f>BH$88</f>
        <v>5</v>
      </c>
      <c r="F98" s="4">
        <f t="shared" si="77"/>
        <v>48</v>
      </c>
      <c r="G98" s="7">
        <f t="shared" si="78"/>
        <v>0.4642857142857143</v>
      </c>
      <c r="H98" s="6">
        <f t="shared" si="84"/>
        <v>0.35714285714285715</v>
      </c>
      <c r="I98" s="7">
        <f t="shared" si="80"/>
        <v>0.17857142857142858</v>
      </c>
      <c r="J98" s="7">
        <f t="shared" si="81"/>
        <v>0.6428571428571429</v>
      </c>
      <c r="K98" s="7">
        <f t="shared" si="82"/>
        <v>0.58333333333333337</v>
      </c>
      <c r="L98" s="2">
        <f t="shared" si="83"/>
        <v>0.27083333333333331</v>
      </c>
      <c r="M98" s="2">
        <f t="shared" si="74"/>
        <v>0.20833333333333334</v>
      </c>
      <c r="N98" s="2">
        <f t="shared" si="75"/>
        <v>0.41666666666666669</v>
      </c>
      <c r="O98" s="2">
        <f t="shared" si="76"/>
        <v>0.10416666666666667</v>
      </c>
    </row>
    <row r="99" spans="1:37" x14ac:dyDescent="0.2">
      <c r="A99" s="3" t="s">
        <v>211</v>
      </c>
      <c r="B99" s="3">
        <f>BK$88</f>
        <v>25</v>
      </c>
      <c r="C99" s="3">
        <f>BL$88</f>
        <v>3</v>
      </c>
      <c r="D99" s="3">
        <f>BM$88</f>
        <v>17</v>
      </c>
      <c r="E99" s="3">
        <f>BN$88</f>
        <v>3</v>
      </c>
      <c r="F99" s="4">
        <f t="shared" si="77"/>
        <v>48</v>
      </c>
      <c r="G99" s="5">
        <f t="shared" si="78"/>
        <v>0.80645161290322576</v>
      </c>
      <c r="H99" s="6">
        <f t="shared" si="84"/>
        <v>9.6774193548387094E-2</v>
      </c>
      <c r="I99" s="5">
        <f t="shared" si="80"/>
        <v>9.6774193548387094E-2</v>
      </c>
      <c r="J99" s="5">
        <f t="shared" si="81"/>
        <v>0.90322580645161288</v>
      </c>
      <c r="K99" s="7">
        <f t="shared" si="82"/>
        <v>0.64583333333333337</v>
      </c>
      <c r="L99" s="2">
        <f t="shared" si="83"/>
        <v>0.52083333333333337</v>
      </c>
      <c r="M99" s="2">
        <f t="shared" si="74"/>
        <v>6.25E-2</v>
      </c>
      <c r="N99" s="2">
        <f t="shared" si="75"/>
        <v>0.35416666666666669</v>
      </c>
      <c r="O99" s="2">
        <f t="shared" si="76"/>
        <v>6.25E-2</v>
      </c>
    </row>
    <row r="100" spans="1:37" x14ac:dyDescent="0.2">
      <c r="A100" s="3" t="s">
        <v>212</v>
      </c>
      <c r="B100" s="3">
        <f>BQ$88</f>
        <v>10</v>
      </c>
      <c r="C100" s="3">
        <f>BR$88</f>
        <v>17</v>
      </c>
      <c r="D100" s="3">
        <f>BS$88</f>
        <v>21</v>
      </c>
      <c r="E100" s="3">
        <f>BT$88</f>
        <v>0</v>
      </c>
      <c r="F100" s="4">
        <f t="shared" si="77"/>
        <v>48</v>
      </c>
      <c r="G100" s="6">
        <f t="shared" si="78"/>
        <v>0.37037037037037035</v>
      </c>
      <c r="H100" s="7">
        <f t="shared" si="84"/>
        <v>0.62962962962962965</v>
      </c>
      <c r="I100" s="6">
        <f t="shared" si="80"/>
        <v>0</v>
      </c>
      <c r="J100" s="7">
        <f t="shared" si="81"/>
        <v>0.37037037037037035</v>
      </c>
      <c r="K100" s="7">
        <f t="shared" si="82"/>
        <v>0.5625</v>
      </c>
      <c r="L100" s="2">
        <f t="shared" si="83"/>
        <v>0.20833333333333334</v>
      </c>
      <c r="M100" s="2">
        <f t="shared" si="74"/>
        <v>0.35416666666666669</v>
      </c>
      <c r="N100" s="2">
        <f t="shared" si="75"/>
        <v>0.4375</v>
      </c>
      <c r="O100" s="2">
        <f t="shared" si="76"/>
        <v>0</v>
      </c>
      <c r="AG100"/>
      <c r="AH100"/>
      <c r="AI100"/>
      <c r="AJ100"/>
      <c r="AK100"/>
    </row>
    <row r="101" spans="1:37" x14ac:dyDescent="0.2">
      <c r="A101" s="3" t="s">
        <v>213</v>
      </c>
      <c r="B101" s="3">
        <f>BW$88</f>
        <v>18</v>
      </c>
      <c r="C101" s="3">
        <f>BX$88</f>
        <v>10</v>
      </c>
      <c r="D101" s="3">
        <f>BY$88</f>
        <v>17</v>
      </c>
      <c r="E101" s="3">
        <f>BZ$88</f>
        <v>3</v>
      </c>
      <c r="F101" s="4">
        <f t="shared" si="77"/>
        <v>48</v>
      </c>
      <c r="G101" s="7">
        <f t="shared" si="78"/>
        <v>0.58064516129032262</v>
      </c>
      <c r="H101" s="7">
        <f t="shared" si="84"/>
        <v>0.32258064516129031</v>
      </c>
      <c r="I101" s="7">
        <f t="shared" si="80"/>
        <v>9.6774193548387094E-2</v>
      </c>
      <c r="J101" s="7">
        <f t="shared" si="81"/>
        <v>0.67741935483870974</v>
      </c>
      <c r="K101" s="7">
        <f t="shared" si="82"/>
        <v>0.64583333333333337</v>
      </c>
      <c r="L101" s="2">
        <f t="shared" si="83"/>
        <v>0.375</v>
      </c>
      <c r="M101" s="2">
        <f t="shared" si="74"/>
        <v>0.20833333333333334</v>
      </c>
      <c r="N101" s="2">
        <f t="shared" si="75"/>
        <v>0.35416666666666669</v>
      </c>
      <c r="O101" s="2">
        <f t="shared" si="76"/>
        <v>6.25E-2</v>
      </c>
      <c r="AG101"/>
      <c r="AH101"/>
      <c r="AI101"/>
      <c r="AJ101"/>
      <c r="AK101"/>
    </row>
    <row r="102" spans="1:37" x14ac:dyDescent="0.2">
      <c r="A102" s="3" t="s">
        <v>214</v>
      </c>
      <c r="B102" s="3">
        <f>CC$88</f>
        <v>12</v>
      </c>
      <c r="C102" s="3">
        <f>CD$88</f>
        <v>9</v>
      </c>
      <c r="D102" s="3">
        <f>CE$88</f>
        <v>25</v>
      </c>
      <c r="E102" s="3">
        <f>CF$88</f>
        <v>2</v>
      </c>
      <c r="F102" s="4">
        <f t="shared" si="77"/>
        <v>48</v>
      </c>
      <c r="G102" s="7">
        <f t="shared" si="78"/>
        <v>0.52173913043478259</v>
      </c>
      <c r="H102" s="7">
        <f t="shared" si="84"/>
        <v>0.39130434782608697</v>
      </c>
      <c r="I102" s="7">
        <f t="shared" si="80"/>
        <v>8.6956521739130432E-2</v>
      </c>
      <c r="J102" s="7">
        <f t="shared" si="81"/>
        <v>0.60869565217391308</v>
      </c>
      <c r="K102" s="7">
        <f t="shared" si="82"/>
        <v>0.47916666666666669</v>
      </c>
      <c r="L102" s="2">
        <f t="shared" si="83"/>
        <v>0.25</v>
      </c>
      <c r="M102" s="2">
        <f t="shared" si="74"/>
        <v>0.1875</v>
      </c>
      <c r="N102" s="2">
        <f t="shared" si="75"/>
        <v>0.52083333333333337</v>
      </c>
      <c r="O102" s="2">
        <f t="shared" si="76"/>
        <v>4.1666666666666664E-2</v>
      </c>
      <c r="AG102"/>
      <c r="AH102"/>
      <c r="AI102"/>
      <c r="AJ102"/>
      <c r="AK102"/>
    </row>
    <row r="103" spans="1:37" x14ac:dyDescent="0.2">
      <c r="A103" s="3" t="s">
        <v>215</v>
      </c>
      <c r="B103" s="3">
        <f>CI$88</f>
        <v>12</v>
      </c>
      <c r="C103" s="3">
        <f>CJ$88</f>
        <v>5</v>
      </c>
      <c r="D103" s="3">
        <f>CK$88</f>
        <v>25</v>
      </c>
      <c r="E103" s="3">
        <f>CL$88</f>
        <v>6</v>
      </c>
      <c r="F103" s="4">
        <f t="shared" si="77"/>
        <v>48</v>
      </c>
      <c r="G103" s="5">
        <f t="shared" si="78"/>
        <v>0.52173913043478259</v>
      </c>
      <c r="H103" s="5">
        <f t="shared" si="84"/>
        <v>0.21739130434782608</v>
      </c>
      <c r="I103" s="5">
        <f t="shared" si="80"/>
        <v>0.2608695652173913</v>
      </c>
      <c r="J103" s="5">
        <f t="shared" si="81"/>
        <v>0.78260869565217384</v>
      </c>
      <c r="K103" s="7">
        <f t="shared" si="82"/>
        <v>0.47916666666666669</v>
      </c>
      <c r="L103" s="2">
        <f t="shared" si="83"/>
        <v>0.25</v>
      </c>
      <c r="M103" s="2">
        <f t="shared" si="74"/>
        <v>0.10416666666666667</v>
      </c>
      <c r="N103" s="2">
        <f t="shared" si="75"/>
        <v>0.52083333333333337</v>
      </c>
      <c r="O103" s="2">
        <f t="shared" si="76"/>
        <v>0.125</v>
      </c>
      <c r="AG103"/>
      <c r="AH103"/>
      <c r="AI103"/>
      <c r="AJ103"/>
      <c r="AK103"/>
    </row>
    <row r="104" spans="1:37" x14ac:dyDescent="0.2">
      <c r="A104" s="3" t="s">
        <v>216</v>
      </c>
      <c r="B104" s="3">
        <f>CO$88</f>
        <v>7</v>
      </c>
      <c r="C104" s="3">
        <f>CP$88</f>
        <v>5</v>
      </c>
      <c r="D104" s="3">
        <f>CQ$88</f>
        <v>34</v>
      </c>
      <c r="E104" s="3">
        <f>CR$88</f>
        <v>2</v>
      </c>
      <c r="F104" s="4">
        <f t="shared" si="77"/>
        <v>48</v>
      </c>
      <c r="G104" s="7">
        <f t="shared" si="78"/>
        <v>0.5</v>
      </c>
      <c r="H104" s="7">
        <f t="shared" si="84"/>
        <v>0.35714285714285715</v>
      </c>
      <c r="I104" s="7">
        <f t="shared" si="80"/>
        <v>0.14285714285714285</v>
      </c>
      <c r="J104" s="7">
        <f t="shared" si="81"/>
        <v>0.64285714285714279</v>
      </c>
      <c r="K104" s="24">
        <f t="shared" si="82"/>
        <v>0.29166666666666669</v>
      </c>
      <c r="L104" s="2">
        <f t="shared" si="83"/>
        <v>0.14583333333333334</v>
      </c>
      <c r="M104" s="2">
        <f t="shared" si="74"/>
        <v>0.10416666666666667</v>
      </c>
      <c r="N104" s="2">
        <f t="shared" si="75"/>
        <v>0.70833333333333337</v>
      </c>
      <c r="O104" s="2">
        <f t="shared" si="76"/>
        <v>4.1666666666666664E-2</v>
      </c>
      <c r="AG104"/>
      <c r="AH104"/>
      <c r="AI104"/>
      <c r="AJ104"/>
      <c r="AK104"/>
    </row>
    <row r="105" spans="1:37" x14ac:dyDescent="0.2">
      <c r="A105" s="3" t="s">
        <v>217</v>
      </c>
      <c r="B105" s="3">
        <f>CU$88</f>
        <v>9</v>
      </c>
      <c r="C105" s="3">
        <f>CV$88</f>
        <v>16</v>
      </c>
      <c r="D105" s="3">
        <f>CW$88</f>
        <v>23</v>
      </c>
      <c r="E105" s="3">
        <f>CX$88</f>
        <v>0</v>
      </c>
      <c r="F105" s="4">
        <f t="shared" si="77"/>
        <v>48</v>
      </c>
      <c r="G105" s="6">
        <f t="shared" si="78"/>
        <v>0.36</v>
      </c>
      <c r="H105" s="7">
        <f t="shared" si="84"/>
        <v>0.64</v>
      </c>
      <c r="I105" s="6">
        <f t="shared" si="80"/>
        <v>0</v>
      </c>
      <c r="J105" s="7">
        <f t="shared" si="81"/>
        <v>0.36</v>
      </c>
      <c r="K105" s="7">
        <f t="shared" si="82"/>
        <v>0.52083333333333337</v>
      </c>
      <c r="L105" s="2">
        <f t="shared" si="83"/>
        <v>0.1875</v>
      </c>
      <c r="M105" s="2">
        <f t="shared" si="74"/>
        <v>0.33333333333333331</v>
      </c>
      <c r="N105" s="2">
        <f t="shared" si="75"/>
        <v>0.47916666666666669</v>
      </c>
      <c r="O105" s="2">
        <f t="shared" si="76"/>
        <v>0</v>
      </c>
      <c r="AG105"/>
      <c r="AH105"/>
      <c r="AI105"/>
      <c r="AJ105"/>
      <c r="AK105"/>
    </row>
    <row r="106" spans="1:37" x14ac:dyDescent="0.2">
      <c r="B106">
        <f>SUM(B90:B105)</f>
        <v>229</v>
      </c>
      <c r="C106">
        <f t="shared" ref="C106:E106" si="85">SUM(C90:C105)</f>
        <v>119</v>
      </c>
      <c r="D106">
        <f t="shared" si="85"/>
        <v>396</v>
      </c>
      <c r="E106">
        <f t="shared" si="85"/>
        <v>24</v>
      </c>
      <c r="I106"/>
      <c r="J106"/>
      <c r="K106" s="7">
        <f t="shared" si="82"/>
        <v>0.484375</v>
      </c>
      <c r="L106"/>
      <c r="M106"/>
      <c r="AG106"/>
      <c r="AH106"/>
      <c r="AI106"/>
      <c r="AJ106"/>
      <c r="AK106"/>
    </row>
    <row r="107" spans="1:37" x14ac:dyDescent="0.2">
      <c r="I107"/>
      <c r="J107"/>
      <c r="K107" s="13"/>
      <c r="L107"/>
      <c r="M107"/>
      <c r="AG107"/>
      <c r="AH107"/>
      <c r="AI107"/>
      <c r="AJ107"/>
      <c r="AK107"/>
    </row>
    <row r="108" spans="1:37" x14ac:dyDescent="0.2">
      <c r="A108" s="14" t="s">
        <v>277</v>
      </c>
      <c r="B108" s="1"/>
      <c r="C108" s="1"/>
      <c r="AG108"/>
      <c r="AH108"/>
      <c r="AI108"/>
      <c r="AJ108"/>
      <c r="AK108"/>
    </row>
    <row r="109" spans="1:37" x14ac:dyDescent="0.2">
      <c r="A109" s="3" t="s">
        <v>203</v>
      </c>
      <c r="B109" s="5">
        <f>J90</f>
        <v>0.89285714285714279</v>
      </c>
      <c r="C109" s="3" t="s">
        <v>42</v>
      </c>
      <c r="AG109"/>
      <c r="AH109"/>
      <c r="AI109"/>
      <c r="AJ109"/>
      <c r="AK109"/>
    </row>
    <row r="110" spans="1:37" x14ac:dyDescent="0.2">
      <c r="A110" s="3" t="s">
        <v>205</v>
      </c>
      <c r="B110" s="5">
        <f>J92</f>
        <v>1</v>
      </c>
      <c r="C110" s="14" t="s">
        <v>42</v>
      </c>
      <c r="AG110"/>
      <c r="AH110"/>
      <c r="AI110"/>
      <c r="AJ110"/>
      <c r="AK110"/>
    </row>
    <row r="111" spans="1:37" x14ac:dyDescent="0.2">
      <c r="A111" s="3" t="s">
        <v>206</v>
      </c>
      <c r="B111" s="5">
        <f t="shared" ref="B111:B112" si="86">J93</f>
        <v>1</v>
      </c>
      <c r="C111" s="15" t="s">
        <v>42</v>
      </c>
      <c r="D111" s="17" t="s">
        <v>313</v>
      </c>
      <c r="AG111"/>
      <c r="AH111"/>
      <c r="AI111"/>
      <c r="AJ111"/>
      <c r="AK111"/>
    </row>
    <row r="112" spans="1:37" x14ac:dyDescent="0.2">
      <c r="A112" s="3" t="s">
        <v>207</v>
      </c>
      <c r="B112" s="5">
        <f t="shared" si="86"/>
        <v>0.91304347826086951</v>
      </c>
      <c r="C112" s="3" t="s">
        <v>42</v>
      </c>
      <c r="AG112"/>
      <c r="AH112"/>
      <c r="AI112"/>
      <c r="AJ112"/>
      <c r="AK112"/>
    </row>
    <row r="113" spans="1:37" x14ac:dyDescent="0.2">
      <c r="A113" s="3" t="s">
        <v>208</v>
      </c>
      <c r="B113" s="5">
        <f>H95</f>
        <v>0.91666666666666663</v>
      </c>
      <c r="C113" s="3" t="s">
        <v>41</v>
      </c>
      <c r="AG113"/>
      <c r="AH113"/>
      <c r="AI113"/>
      <c r="AJ113"/>
      <c r="AK113"/>
    </row>
    <row r="114" spans="1:37" x14ac:dyDescent="0.2">
      <c r="A114" s="3" t="s">
        <v>209</v>
      </c>
      <c r="B114" s="5">
        <f t="shared" ref="B114:B115" si="87">J96</f>
        <v>1</v>
      </c>
      <c r="C114" s="15" t="s">
        <v>42</v>
      </c>
      <c r="D114" t="s">
        <v>279</v>
      </c>
      <c r="AG114"/>
      <c r="AH114"/>
      <c r="AI114"/>
      <c r="AJ114"/>
      <c r="AK114"/>
    </row>
    <row r="115" spans="1:37" x14ac:dyDescent="0.2">
      <c r="A115" s="3" t="s">
        <v>227</v>
      </c>
      <c r="B115" s="5">
        <f t="shared" si="87"/>
        <v>1</v>
      </c>
      <c r="C115" s="14" t="s">
        <v>42</v>
      </c>
      <c r="AG115"/>
      <c r="AH115"/>
      <c r="AI115"/>
      <c r="AJ115"/>
      <c r="AK115"/>
    </row>
    <row r="116" spans="1:37" x14ac:dyDescent="0.2">
      <c r="A116" s="3" t="s">
        <v>211</v>
      </c>
      <c r="B116" s="5">
        <f>J99</f>
        <v>0.90322580645161288</v>
      </c>
      <c r="C116" s="3" t="s">
        <v>42</v>
      </c>
      <c r="I116"/>
      <c r="J116"/>
      <c r="K116"/>
      <c r="L116"/>
      <c r="M116"/>
      <c r="AG116"/>
      <c r="AH116"/>
      <c r="AI116"/>
      <c r="AJ116"/>
      <c r="AK116"/>
    </row>
    <row r="117" spans="1:37" x14ac:dyDescent="0.2">
      <c r="A117" s="3" t="s">
        <v>215</v>
      </c>
      <c r="B117" s="5">
        <f>J103</f>
        <v>0.78260869565217384</v>
      </c>
      <c r="C117" s="3" t="s">
        <v>42</v>
      </c>
      <c r="I117"/>
      <c r="J117"/>
      <c r="K117"/>
      <c r="L117"/>
      <c r="M117"/>
      <c r="AG117"/>
      <c r="AH117"/>
      <c r="AI117"/>
      <c r="AJ117"/>
      <c r="AK11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286"/>
  <sheetViews>
    <sheetView tabSelected="1" topLeftCell="A191" workbookViewId="0">
      <selection activeCell="B290" sqref="B290"/>
    </sheetView>
  </sheetViews>
  <sheetFormatPr defaultColWidth="14.42578125" defaultRowHeight="12.75" x14ac:dyDescent="0.2"/>
  <cols>
    <col min="1" max="3" width="21.5703125" customWidth="1"/>
    <col min="4" max="6" width="11" customWidth="1"/>
    <col min="7" max="8" width="21.5703125" customWidth="1"/>
    <col min="9" max="13" width="11.140625" style="10" customWidth="1"/>
    <col min="14" max="14" width="21.5703125" customWidth="1"/>
    <col min="15" max="19" width="7.140625" customWidth="1"/>
    <col min="20" max="20" width="27.28515625" customWidth="1"/>
    <col min="21" max="25" width="6.5703125" customWidth="1"/>
    <col min="26" max="26" width="21.5703125" customWidth="1"/>
    <col min="27" max="31" width="6.42578125" customWidth="1"/>
    <col min="32" max="32" width="21.5703125" customWidth="1"/>
    <col min="33" max="37" width="6.140625" style="17" customWidth="1"/>
    <col min="38" max="38" width="21.5703125" customWidth="1"/>
    <col min="39" max="43" width="6.42578125" customWidth="1"/>
    <col min="44" max="44" width="21.5703125" customWidth="1"/>
    <col min="45" max="49" width="6.140625" customWidth="1"/>
    <col min="50" max="50" width="21.5703125" customWidth="1"/>
    <col min="51" max="55" width="5.28515625" customWidth="1"/>
    <col min="56" max="56" width="21.5703125" customWidth="1"/>
    <col min="57" max="61" width="6.5703125" customWidth="1"/>
    <col min="62" max="62" width="21.5703125" customWidth="1"/>
    <col min="63" max="67" width="6.140625" customWidth="1"/>
    <col min="68" max="68" width="21.5703125" customWidth="1"/>
    <col min="69" max="73" width="6.42578125" customWidth="1"/>
    <col min="74" max="74" width="21.5703125" customWidth="1"/>
    <col min="75" max="79" width="6" customWidth="1"/>
    <col min="80" max="80" width="21.5703125" customWidth="1"/>
    <col min="81" max="85" width="6.5703125" customWidth="1"/>
    <col min="86" max="86" width="21.5703125" customWidth="1"/>
    <col min="87" max="91" width="6.140625" customWidth="1"/>
    <col min="92" max="92" width="21.5703125" customWidth="1"/>
    <col min="93" max="96" width="5.28515625" customWidth="1"/>
    <col min="97" max="97" width="6.28515625" customWidth="1"/>
    <col min="98" max="98" width="21.5703125" customWidth="1"/>
    <col min="99" max="103" width="6" customWidth="1"/>
    <col min="104" max="118" width="21.5703125" customWidth="1"/>
  </cols>
  <sheetData>
    <row r="1" spans="1:118" x14ac:dyDescent="0.2">
      <c r="A1" s="72" t="s">
        <v>367</v>
      </c>
    </row>
    <row r="2" spans="1:118" x14ac:dyDescent="0.2">
      <c r="A2" s="72" t="s">
        <v>368</v>
      </c>
    </row>
    <row r="4" spans="1:118" ht="89.25" x14ac:dyDescent="0.2">
      <c r="A4" t="s">
        <v>0</v>
      </c>
      <c r="B4" s="31" t="s">
        <v>1</v>
      </c>
      <c r="C4" t="s">
        <v>2</v>
      </c>
      <c r="D4" s="31" t="s">
        <v>3</v>
      </c>
      <c r="E4" s="31" t="s">
        <v>4</v>
      </c>
      <c r="F4" s="31" t="s">
        <v>5</v>
      </c>
      <c r="G4" s="32" t="s">
        <v>6</v>
      </c>
      <c r="H4" s="32" t="s">
        <v>7</v>
      </c>
      <c r="I4" s="31" t="s">
        <v>42</v>
      </c>
      <c r="J4" s="31" t="s">
        <v>41</v>
      </c>
      <c r="K4" s="31" t="s">
        <v>40</v>
      </c>
      <c r="L4" s="31" t="s">
        <v>43</v>
      </c>
      <c r="M4" s="39" t="s">
        <v>317</v>
      </c>
      <c r="N4" s="32" t="s">
        <v>8</v>
      </c>
      <c r="O4" s="31" t="s">
        <v>42</v>
      </c>
      <c r="P4" s="31" t="s">
        <v>41</v>
      </c>
      <c r="Q4" s="31" t="s">
        <v>40</v>
      </c>
      <c r="R4" s="31" t="s">
        <v>43</v>
      </c>
      <c r="S4" s="39" t="s">
        <v>317</v>
      </c>
      <c r="T4" s="32" t="s">
        <v>9</v>
      </c>
      <c r="U4" s="31" t="s">
        <v>42</v>
      </c>
      <c r="V4" s="31" t="s">
        <v>41</v>
      </c>
      <c r="W4" s="31" t="s">
        <v>40</v>
      </c>
      <c r="X4" s="31" t="s">
        <v>43</v>
      </c>
      <c r="Y4" s="39" t="s">
        <v>317</v>
      </c>
      <c r="Z4" s="32" t="s">
        <v>10</v>
      </c>
      <c r="AA4" s="31" t="s">
        <v>42</v>
      </c>
      <c r="AB4" s="31" t="s">
        <v>41</v>
      </c>
      <c r="AC4" s="31" t="s">
        <v>40</v>
      </c>
      <c r="AD4" s="31" t="s">
        <v>43</v>
      </c>
      <c r="AE4" s="39" t="s">
        <v>317</v>
      </c>
      <c r="AF4" s="32" t="s">
        <v>11</v>
      </c>
      <c r="AG4" s="31" t="s">
        <v>42</v>
      </c>
      <c r="AH4" s="31" t="s">
        <v>41</v>
      </c>
      <c r="AI4" s="31" t="s">
        <v>40</v>
      </c>
      <c r="AJ4" s="31" t="s">
        <v>43</v>
      </c>
      <c r="AK4" s="39" t="s">
        <v>317</v>
      </c>
      <c r="AL4" s="32" t="s">
        <v>12</v>
      </c>
      <c r="AM4" s="31" t="s">
        <v>42</v>
      </c>
      <c r="AN4" s="31" t="s">
        <v>41</v>
      </c>
      <c r="AO4" s="31" t="s">
        <v>40</v>
      </c>
      <c r="AP4" s="31" t="s">
        <v>43</v>
      </c>
      <c r="AQ4" s="39" t="s">
        <v>317</v>
      </c>
      <c r="AR4" s="32" t="s">
        <v>13</v>
      </c>
      <c r="AS4" s="31" t="s">
        <v>42</v>
      </c>
      <c r="AT4" s="31" t="s">
        <v>41</v>
      </c>
      <c r="AU4" s="31" t="s">
        <v>40</v>
      </c>
      <c r="AV4" s="31" t="s">
        <v>43</v>
      </c>
      <c r="AW4" s="39" t="s">
        <v>317</v>
      </c>
      <c r="AX4" s="32" t="s">
        <v>14</v>
      </c>
      <c r="AY4" s="31" t="s">
        <v>42</v>
      </c>
      <c r="AZ4" s="31" t="s">
        <v>41</v>
      </c>
      <c r="BA4" s="31" t="s">
        <v>40</v>
      </c>
      <c r="BB4" s="31" t="s">
        <v>43</v>
      </c>
      <c r="BC4" s="39" t="s">
        <v>317</v>
      </c>
      <c r="BD4" s="32" t="s">
        <v>15</v>
      </c>
      <c r="BE4" s="31" t="s">
        <v>42</v>
      </c>
      <c r="BF4" s="31" t="s">
        <v>41</v>
      </c>
      <c r="BG4" s="31" t="s">
        <v>40</v>
      </c>
      <c r="BH4" s="31" t="s">
        <v>43</v>
      </c>
      <c r="BI4" s="39" t="s">
        <v>317</v>
      </c>
      <c r="BJ4" s="32" t="s">
        <v>16</v>
      </c>
      <c r="BK4" s="31" t="s">
        <v>42</v>
      </c>
      <c r="BL4" s="31" t="s">
        <v>41</v>
      </c>
      <c r="BM4" s="31" t="s">
        <v>40</v>
      </c>
      <c r="BN4" s="31" t="s">
        <v>43</v>
      </c>
      <c r="BO4" s="39" t="s">
        <v>317</v>
      </c>
      <c r="BP4" s="32" t="s">
        <v>17</v>
      </c>
      <c r="BQ4" s="31" t="s">
        <v>42</v>
      </c>
      <c r="BR4" s="31" t="s">
        <v>41</v>
      </c>
      <c r="BS4" s="31" t="s">
        <v>40</v>
      </c>
      <c r="BT4" s="31" t="s">
        <v>43</v>
      </c>
      <c r="BU4" s="39" t="s">
        <v>317</v>
      </c>
      <c r="BV4" s="32" t="s">
        <v>18</v>
      </c>
      <c r="BW4" s="31" t="s">
        <v>42</v>
      </c>
      <c r="BX4" s="31" t="s">
        <v>41</v>
      </c>
      <c r="BY4" s="31" t="s">
        <v>40</v>
      </c>
      <c r="BZ4" s="31" t="s">
        <v>43</v>
      </c>
      <c r="CA4" s="39" t="s">
        <v>317</v>
      </c>
      <c r="CB4" s="32" t="s">
        <v>19</v>
      </c>
      <c r="CC4" s="31" t="s">
        <v>42</v>
      </c>
      <c r="CD4" s="31" t="s">
        <v>41</v>
      </c>
      <c r="CE4" s="31" t="s">
        <v>40</v>
      </c>
      <c r="CF4" s="31" t="s">
        <v>43</v>
      </c>
      <c r="CG4" s="39" t="s">
        <v>317</v>
      </c>
      <c r="CH4" s="32" t="s">
        <v>20</v>
      </c>
      <c r="CI4" s="31" t="s">
        <v>42</v>
      </c>
      <c r="CJ4" s="31" t="s">
        <v>41</v>
      </c>
      <c r="CK4" s="31" t="s">
        <v>40</v>
      </c>
      <c r="CL4" s="31" t="s">
        <v>43</v>
      </c>
      <c r="CM4" s="39" t="s">
        <v>317</v>
      </c>
      <c r="CN4" s="32" t="s">
        <v>21</v>
      </c>
      <c r="CO4" s="31" t="s">
        <v>42</v>
      </c>
      <c r="CP4" s="31" t="s">
        <v>41</v>
      </c>
      <c r="CQ4" s="31" t="s">
        <v>40</v>
      </c>
      <c r="CR4" s="31" t="s">
        <v>43</v>
      </c>
      <c r="CS4" s="39" t="s">
        <v>317</v>
      </c>
      <c r="CT4" s="32" t="s">
        <v>22</v>
      </c>
      <c r="CU4" s="31" t="s">
        <v>42</v>
      </c>
      <c r="CV4" s="31" t="s">
        <v>41</v>
      </c>
      <c r="CW4" s="31" t="s">
        <v>40</v>
      </c>
      <c r="CX4" s="31" t="s">
        <v>43</v>
      </c>
      <c r="CY4" s="39" t="s">
        <v>317</v>
      </c>
      <c r="CZ4" s="32" t="s">
        <v>23</v>
      </c>
      <c r="DA4" s="32" t="s">
        <v>24</v>
      </c>
      <c r="DB4" s="32" t="s">
        <v>25</v>
      </c>
      <c r="DC4" s="32" t="s">
        <v>26</v>
      </c>
      <c r="DD4" s="32" t="s">
        <v>27</v>
      </c>
      <c r="DE4" s="32" t="s">
        <v>28</v>
      </c>
      <c r="DF4" s="32" t="s">
        <v>29</v>
      </c>
      <c r="DG4" s="32" t="s">
        <v>30</v>
      </c>
      <c r="DH4" s="32" t="s">
        <v>31</v>
      </c>
      <c r="DI4" s="32" t="s">
        <v>32</v>
      </c>
      <c r="DJ4" s="32" t="s">
        <v>33</v>
      </c>
      <c r="DK4" s="32" t="s">
        <v>34</v>
      </c>
      <c r="DL4" s="32" t="s">
        <v>35</v>
      </c>
      <c r="DM4" s="32" t="s">
        <v>36</v>
      </c>
      <c r="DN4" s="32" t="s">
        <v>2</v>
      </c>
    </row>
    <row r="5" spans="1:118" x14ac:dyDescent="0.2">
      <c r="A5" s="33">
        <v>41997.515238287029</v>
      </c>
      <c r="B5" s="31" t="s">
        <v>108</v>
      </c>
      <c r="D5" s="18" t="s">
        <v>315</v>
      </c>
      <c r="E5" s="31" t="s">
        <v>109</v>
      </c>
      <c r="F5" s="20"/>
      <c r="G5" s="35" t="s">
        <v>110</v>
      </c>
      <c r="H5" s="31" t="s">
        <v>42</v>
      </c>
      <c r="I5" s="38">
        <f>IF($H5=I$4,1,0)</f>
        <v>1</v>
      </c>
      <c r="J5" s="38">
        <f t="shared" ref="J5:L18" si="0">IF($H5=J$4,1,0)</f>
        <v>0</v>
      </c>
      <c r="K5" s="38">
        <f t="shared" si="0"/>
        <v>0</v>
      </c>
      <c r="L5" s="38">
        <f t="shared" si="0"/>
        <v>0</v>
      </c>
      <c r="M5" s="38">
        <f>SUM(I5:L5)</f>
        <v>1</v>
      </c>
      <c r="N5" s="31" t="s">
        <v>40</v>
      </c>
      <c r="O5" s="38">
        <f>IF($N5=O$4,1,0)</f>
        <v>0</v>
      </c>
      <c r="P5" s="38">
        <f t="shared" ref="P5:R18" si="1">IF($N5=P$4,1,0)</f>
        <v>0</v>
      </c>
      <c r="Q5" s="38">
        <f t="shared" si="1"/>
        <v>1</v>
      </c>
      <c r="R5" s="38">
        <f t="shared" si="1"/>
        <v>0</v>
      </c>
      <c r="S5" s="38">
        <f>SUM(O5:R5)</f>
        <v>1</v>
      </c>
      <c r="T5" s="31" t="s">
        <v>40</v>
      </c>
      <c r="U5" s="38">
        <f>IF($T5=U$4,1,0)</f>
        <v>0</v>
      </c>
      <c r="V5" s="38">
        <f t="shared" ref="V5:X18" si="2">IF($T5=V$4,1,0)</f>
        <v>0</v>
      </c>
      <c r="W5" s="38">
        <f t="shared" si="2"/>
        <v>1</v>
      </c>
      <c r="X5" s="38">
        <f t="shared" si="2"/>
        <v>0</v>
      </c>
      <c r="Y5" s="38">
        <f>SUM(U5:X5)</f>
        <v>1</v>
      </c>
      <c r="Z5" s="35" t="s">
        <v>40</v>
      </c>
      <c r="AA5" s="38">
        <f>IF($Z5=AA$4,1,0)</f>
        <v>0</v>
      </c>
      <c r="AB5" s="38">
        <f t="shared" ref="AB5:AD18" si="3">IF($Z5=AB$4,1,0)</f>
        <v>0</v>
      </c>
      <c r="AC5" s="38">
        <f t="shared" si="3"/>
        <v>1</v>
      </c>
      <c r="AD5" s="38">
        <f t="shared" si="3"/>
        <v>0</v>
      </c>
      <c r="AE5" s="38">
        <f>SUM(AA5:AD5)</f>
        <v>1</v>
      </c>
      <c r="AF5" s="31" t="s">
        <v>40</v>
      </c>
      <c r="AG5" s="38">
        <f>IF($AF5=AG$4,1,0)</f>
        <v>0</v>
      </c>
      <c r="AH5" s="38">
        <f t="shared" ref="AH5:AJ18" si="4">IF($AF5=AH$4,1,0)</f>
        <v>0</v>
      </c>
      <c r="AI5" s="38">
        <f t="shared" si="4"/>
        <v>1</v>
      </c>
      <c r="AJ5" s="38">
        <f t="shared" si="4"/>
        <v>0</v>
      </c>
      <c r="AK5" s="38">
        <f>SUM(AG5:AJ5)</f>
        <v>1</v>
      </c>
      <c r="AL5" s="31" t="s">
        <v>40</v>
      </c>
      <c r="AM5" s="38">
        <f>IF($AL5=AM$4,1,0)</f>
        <v>0</v>
      </c>
      <c r="AN5" s="38">
        <f t="shared" ref="AN5:AP18" si="5">IF($AL5=AN$4,1,0)</f>
        <v>0</v>
      </c>
      <c r="AO5" s="38">
        <f t="shared" si="5"/>
        <v>1</v>
      </c>
      <c r="AP5" s="38">
        <f t="shared" si="5"/>
        <v>0</v>
      </c>
      <c r="AQ5" s="38">
        <f>SUM(AM5:AP5)</f>
        <v>1</v>
      </c>
      <c r="AR5" s="31" t="s">
        <v>40</v>
      </c>
      <c r="AS5" s="38">
        <f>IF($AR5=AS$4,1,0)</f>
        <v>0</v>
      </c>
      <c r="AT5" s="38">
        <f t="shared" ref="AT5:AV18" si="6">IF($AR5=AT$4,1,0)</f>
        <v>0</v>
      </c>
      <c r="AU5" s="38">
        <f t="shared" si="6"/>
        <v>1</v>
      </c>
      <c r="AV5" s="38">
        <f t="shared" si="6"/>
        <v>0</v>
      </c>
      <c r="AW5" s="38">
        <f>SUM(AS5:AV5)</f>
        <v>1</v>
      </c>
      <c r="AX5" s="31" t="s">
        <v>42</v>
      </c>
      <c r="AY5" s="38">
        <f>IF($AX5=AY$4,1,0)</f>
        <v>1</v>
      </c>
      <c r="AZ5" s="38">
        <f t="shared" ref="AZ5:BB18" si="7">IF($AX5=AZ$4,1,0)</f>
        <v>0</v>
      </c>
      <c r="BA5" s="38">
        <f t="shared" si="7"/>
        <v>0</v>
      </c>
      <c r="BB5" s="38">
        <f t="shared" si="7"/>
        <v>0</v>
      </c>
      <c r="BC5" s="38">
        <f>SUM(AY5:BB5)</f>
        <v>1</v>
      </c>
      <c r="BD5" s="31" t="s">
        <v>42</v>
      </c>
      <c r="BE5" s="38">
        <f>IF($BD5=BE$4,1,0)</f>
        <v>1</v>
      </c>
      <c r="BF5" s="38">
        <f t="shared" ref="BF5:BH18" si="8">IF($BD5=BF$4,1,0)</f>
        <v>0</v>
      </c>
      <c r="BG5" s="38">
        <f t="shared" si="8"/>
        <v>0</v>
      </c>
      <c r="BH5" s="38">
        <f t="shared" si="8"/>
        <v>0</v>
      </c>
      <c r="BI5" s="38">
        <f>SUM(BE5:BH5)</f>
        <v>1</v>
      </c>
      <c r="BJ5" s="31" t="s">
        <v>40</v>
      </c>
      <c r="BK5" s="38">
        <f>IF($BJ5=BK$4,1,0)</f>
        <v>0</v>
      </c>
      <c r="BL5" s="38">
        <f t="shared" ref="BL5:BN18" si="9">IF($BJ5=BL$4,1,0)</f>
        <v>0</v>
      </c>
      <c r="BM5" s="38">
        <f t="shared" si="9"/>
        <v>1</v>
      </c>
      <c r="BN5" s="38">
        <f t="shared" si="9"/>
        <v>0</v>
      </c>
      <c r="BO5" s="38">
        <f>SUM(BK5:BN5)</f>
        <v>1</v>
      </c>
      <c r="BP5" s="31" t="s">
        <v>40</v>
      </c>
      <c r="BQ5" s="38">
        <f>IF($BP5=BQ$4,1,0)</f>
        <v>0</v>
      </c>
      <c r="BR5" s="38">
        <f t="shared" ref="BR5:BT18" si="10">IF($BP5=BR$4,1,0)</f>
        <v>0</v>
      </c>
      <c r="BS5" s="38">
        <f t="shared" si="10"/>
        <v>1</v>
      </c>
      <c r="BT5" s="38">
        <f t="shared" si="10"/>
        <v>0</v>
      </c>
      <c r="BU5" s="38">
        <f>SUM(BQ5:BT5)</f>
        <v>1</v>
      </c>
      <c r="BV5" s="31" t="s">
        <v>40</v>
      </c>
      <c r="BW5" s="38">
        <f>IF($BV5=BW$4,1,0)</f>
        <v>0</v>
      </c>
      <c r="BX5" s="38">
        <f t="shared" ref="BX5:BZ18" si="11">IF($BV5=BX$4,1,0)</f>
        <v>0</v>
      </c>
      <c r="BY5" s="38">
        <f t="shared" si="11"/>
        <v>1</v>
      </c>
      <c r="BZ5" s="38">
        <f t="shared" si="11"/>
        <v>0</v>
      </c>
      <c r="CA5" s="38">
        <f>SUM(BW5:BZ5)</f>
        <v>1</v>
      </c>
      <c r="CB5" s="31" t="s">
        <v>40</v>
      </c>
      <c r="CC5" s="38">
        <f>IF($CB5=CC$4,1,0)</f>
        <v>0</v>
      </c>
      <c r="CD5" s="38">
        <f t="shared" ref="CD5:CF18" si="12">IF($CB5=CD$4,1,0)</f>
        <v>0</v>
      </c>
      <c r="CE5" s="38">
        <f t="shared" si="12"/>
        <v>1</v>
      </c>
      <c r="CF5" s="38">
        <f t="shared" si="12"/>
        <v>0</v>
      </c>
      <c r="CG5" s="38">
        <f>SUM(CC5:CF5)</f>
        <v>1</v>
      </c>
      <c r="CH5" s="31" t="s">
        <v>42</v>
      </c>
      <c r="CI5" s="38">
        <f>IF($CH5=CI$4,1,0)</f>
        <v>1</v>
      </c>
      <c r="CJ5" s="38">
        <f t="shared" ref="CJ5:CL18" si="13">IF($CH5=CJ$4,1,0)</f>
        <v>0</v>
      </c>
      <c r="CK5" s="38">
        <f t="shared" si="13"/>
        <v>0</v>
      </c>
      <c r="CL5" s="38">
        <f t="shared" si="13"/>
        <v>0</v>
      </c>
      <c r="CM5" s="38">
        <f>SUM(CI5:CL5)</f>
        <v>1</v>
      </c>
      <c r="CN5" s="31" t="s">
        <v>40</v>
      </c>
      <c r="CO5" s="38">
        <f>IF($CN5=CO$4,1,0)</f>
        <v>0</v>
      </c>
      <c r="CP5" s="38">
        <f t="shared" ref="CP5:CR18" si="14">IF($CN5=CP$4,1,0)</f>
        <v>0</v>
      </c>
      <c r="CQ5" s="38">
        <f t="shared" si="14"/>
        <v>1</v>
      </c>
      <c r="CR5" s="38">
        <f t="shared" si="14"/>
        <v>0</v>
      </c>
      <c r="CS5" s="38">
        <f>SUM(CO5:CR5)</f>
        <v>1</v>
      </c>
      <c r="CT5" s="31" t="s">
        <v>40</v>
      </c>
      <c r="CU5" s="38">
        <f>IF($CT5=CU$4,1,0)</f>
        <v>0</v>
      </c>
      <c r="CV5" s="38">
        <f t="shared" ref="CV5:CX18" si="15">IF($CT5=CV$4,1,0)</f>
        <v>0</v>
      </c>
      <c r="CW5" s="38">
        <f t="shared" si="15"/>
        <v>1</v>
      </c>
      <c r="CX5" s="38">
        <f t="shared" si="15"/>
        <v>0</v>
      </c>
      <c r="CY5" s="38">
        <f>SUM(CU5:CX5)</f>
        <v>1</v>
      </c>
      <c r="CZ5" s="42"/>
      <c r="DA5" s="35" t="s">
        <v>111</v>
      </c>
      <c r="DB5" s="42"/>
      <c r="DC5" s="35" t="s">
        <v>112</v>
      </c>
      <c r="DD5" s="31" t="s">
        <v>113</v>
      </c>
      <c r="DE5" s="42"/>
      <c r="DF5" s="31" t="s">
        <v>2</v>
      </c>
      <c r="DG5" s="31"/>
      <c r="DH5" s="34" t="s">
        <v>41</v>
      </c>
      <c r="DI5" s="31"/>
      <c r="DJ5" s="31"/>
      <c r="DK5" s="31"/>
      <c r="DL5" s="31"/>
      <c r="DM5" s="31"/>
    </row>
    <row r="6" spans="1:118" x14ac:dyDescent="0.2">
      <c r="A6" s="33">
        <v>42002.026147812503</v>
      </c>
      <c r="B6" s="31" t="s">
        <v>265</v>
      </c>
      <c r="D6" s="41" t="s">
        <v>316</v>
      </c>
      <c r="E6" s="31" t="s">
        <v>191</v>
      </c>
      <c r="F6" s="20"/>
      <c r="G6" s="35" t="s">
        <v>191</v>
      </c>
      <c r="H6" s="31" t="s">
        <v>42</v>
      </c>
      <c r="I6" s="38">
        <f t="shared" ref="I6:I18" si="16">IF($H6=I$4,1,0)</f>
        <v>1</v>
      </c>
      <c r="J6" s="38">
        <f t="shared" si="0"/>
        <v>0</v>
      </c>
      <c r="K6" s="38">
        <f t="shared" si="0"/>
        <v>0</v>
      </c>
      <c r="L6" s="38">
        <f t="shared" si="0"/>
        <v>0</v>
      </c>
      <c r="M6" s="38">
        <f t="shared" ref="M6:M18" si="17">SUM(I6:L6)</f>
        <v>1</v>
      </c>
      <c r="N6" s="31" t="s">
        <v>43</v>
      </c>
      <c r="O6" s="38">
        <f t="shared" ref="O6:O18" si="18">IF($N6=O$4,1,0)</f>
        <v>0</v>
      </c>
      <c r="P6" s="38">
        <f t="shared" si="1"/>
        <v>0</v>
      </c>
      <c r="Q6" s="38">
        <f t="shared" si="1"/>
        <v>0</v>
      </c>
      <c r="R6" s="38">
        <f t="shared" si="1"/>
        <v>1</v>
      </c>
      <c r="S6" s="38">
        <f t="shared" ref="S6:S18" si="19">SUM(O6:R6)</f>
        <v>1</v>
      </c>
      <c r="T6" s="31" t="s">
        <v>42</v>
      </c>
      <c r="U6" s="38">
        <f t="shared" ref="U6:U18" si="20">IF($T6=U$4,1,0)</f>
        <v>1</v>
      </c>
      <c r="V6" s="38">
        <f t="shared" si="2"/>
        <v>0</v>
      </c>
      <c r="W6" s="38">
        <f t="shared" si="2"/>
        <v>0</v>
      </c>
      <c r="X6" s="38">
        <f t="shared" si="2"/>
        <v>0</v>
      </c>
      <c r="Y6" s="38">
        <f t="shared" ref="Y6:Y18" si="21">SUM(U6:X6)</f>
        <v>1</v>
      </c>
      <c r="Z6" s="31" t="s">
        <v>42</v>
      </c>
      <c r="AA6" s="38">
        <f t="shared" ref="AA6:AA18" si="22">IF($Z6=AA$4,1,0)</f>
        <v>1</v>
      </c>
      <c r="AB6" s="38">
        <f t="shared" si="3"/>
        <v>0</v>
      </c>
      <c r="AC6" s="38">
        <f t="shared" si="3"/>
        <v>0</v>
      </c>
      <c r="AD6" s="38">
        <f t="shared" si="3"/>
        <v>0</v>
      </c>
      <c r="AE6" s="38">
        <f t="shared" ref="AE6:AE18" si="23">SUM(AA6:AD6)</f>
        <v>1</v>
      </c>
      <c r="AF6" s="31" t="s">
        <v>40</v>
      </c>
      <c r="AG6" s="38">
        <f t="shared" ref="AG6:AG18" si="24">IF($AF6=AG$4,1,0)</f>
        <v>0</v>
      </c>
      <c r="AH6" s="38">
        <f t="shared" si="4"/>
        <v>0</v>
      </c>
      <c r="AI6" s="38">
        <f t="shared" si="4"/>
        <v>1</v>
      </c>
      <c r="AJ6" s="38">
        <f t="shared" si="4"/>
        <v>0</v>
      </c>
      <c r="AK6" s="38">
        <f t="shared" ref="AK6:AK18" si="25">SUM(AG6:AJ6)</f>
        <v>1</v>
      </c>
      <c r="AL6" s="31" t="s">
        <v>40</v>
      </c>
      <c r="AM6" s="38">
        <f t="shared" ref="AM6:AM18" si="26">IF($AL6=AM$4,1,0)</f>
        <v>0</v>
      </c>
      <c r="AN6" s="38">
        <f t="shared" si="5"/>
        <v>0</v>
      </c>
      <c r="AO6" s="38">
        <f t="shared" si="5"/>
        <v>1</v>
      </c>
      <c r="AP6" s="38">
        <f t="shared" si="5"/>
        <v>0</v>
      </c>
      <c r="AQ6" s="38">
        <f t="shared" ref="AQ6:AQ18" si="27">SUM(AM6:AP6)</f>
        <v>1</v>
      </c>
      <c r="AR6" s="31" t="s">
        <v>40</v>
      </c>
      <c r="AS6" s="38">
        <f t="shared" ref="AS6:AS18" si="28">IF($AR6=AS$4,1,0)</f>
        <v>0</v>
      </c>
      <c r="AT6" s="38">
        <f t="shared" si="6"/>
        <v>0</v>
      </c>
      <c r="AU6" s="38">
        <f t="shared" si="6"/>
        <v>1</v>
      </c>
      <c r="AV6" s="38">
        <f t="shared" si="6"/>
        <v>0</v>
      </c>
      <c r="AW6" s="38">
        <f t="shared" ref="AW6:AW18" si="29">SUM(AS6:AV6)</f>
        <v>1</v>
      </c>
      <c r="AX6" s="31" t="s">
        <v>42</v>
      </c>
      <c r="AY6" s="38">
        <f t="shared" ref="AY6:AY18" si="30">IF($AX6=AY$4,1,0)</f>
        <v>1</v>
      </c>
      <c r="AZ6" s="38">
        <f t="shared" si="7"/>
        <v>0</v>
      </c>
      <c r="BA6" s="38">
        <f t="shared" si="7"/>
        <v>0</v>
      </c>
      <c r="BB6" s="38">
        <f t="shared" si="7"/>
        <v>0</v>
      </c>
      <c r="BC6" s="38">
        <f t="shared" ref="BC6:BC18" si="31">SUM(AY6:BB6)</f>
        <v>1</v>
      </c>
      <c r="BD6" s="31" t="s">
        <v>43</v>
      </c>
      <c r="BE6" s="38">
        <f t="shared" ref="BE6:BE18" si="32">IF($BD6=BE$4,1,0)</f>
        <v>0</v>
      </c>
      <c r="BF6" s="38">
        <f t="shared" si="8"/>
        <v>0</v>
      </c>
      <c r="BG6" s="38">
        <f t="shared" si="8"/>
        <v>0</v>
      </c>
      <c r="BH6" s="38">
        <f t="shared" si="8"/>
        <v>1</v>
      </c>
      <c r="BI6" s="38">
        <f t="shared" ref="BI6:BI18" si="33">SUM(BE6:BH6)</f>
        <v>1</v>
      </c>
      <c r="BJ6" s="31" t="s">
        <v>42</v>
      </c>
      <c r="BK6" s="38">
        <f t="shared" ref="BK6:BK18" si="34">IF($BJ6=BK$4,1,0)</f>
        <v>1</v>
      </c>
      <c r="BL6" s="38">
        <f t="shared" si="9"/>
        <v>0</v>
      </c>
      <c r="BM6" s="38">
        <f t="shared" si="9"/>
        <v>0</v>
      </c>
      <c r="BN6" s="38">
        <f t="shared" si="9"/>
        <v>0</v>
      </c>
      <c r="BO6" s="38">
        <f t="shared" ref="BO6:BO18" si="35">SUM(BK6:BN6)</f>
        <v>1</v>
      </c>
      <c r="BP6" s="31" t="s">
        <v>41</v>
      </c>
      <c r="BQ6" s="38">
        <f t="shared" ref="BQ6:BQ18" si="36">IF($BP6=BQ$4,1,0)</f>
        <v>0</v>
      </c>
      <c r="BR6" s="38">
        <f t="shared" si="10"/>
        <v>1</v>
      </c>
      <c r="BS6" s="38">
        <f t="shared" si="10"/>
        <v>0</v>
      </c>
      <c r="BT6" s="38">
        <f t="shared" si="10"/>
        <v>0</v>
      </c>
      <c r="BU6" s="38">
        <f t="shared" ref="BU6:BU18" si="37">SUM(BQ6:BT6)</f>
        <v>1</v>
      </c>
      <c r="BV6" s="31" t="s">
        <v>42</v>
      </c>
      <c r="BW6" s="38">
        <f t="shared" ref="BW6:BW18" si="38">IF($BV6=BW$4,1,0)</f>
        <v>1</v>
      </c>
      <c r="BX6" s="38">
        <f t="shared" si="11"/>
        <v>0</v>
      </c>
      <c r="BY6" s="38">
        <f t="shared" si="11"/>
        <v>0</v>
      </c>
      <c r="BZ6" s="38">
        <f t="shared" si="11"/>
        <v>0</v>
      </c>
      <c r="CA6" s="38">
        <f t="shared" ref="CA6:CA18" si="39">SUM(BW6:BZ6)</f>
        <v>1</v>
      </c>
      <c r="CB6" s="31" t="s">
        <v>42</v>
      </c>
      <c r="CC6" s="38">
        <f t="shared" ref="CC6:CC18" si="40">IF($CB6=CC$4,1,0)</f>
        <v>1</v>
      </c>
      <c r="CD6" s="38">
        <f t="shared" si="12"/>
        <v>0</v>
      </c>
      <c r="CE6" s="38">
        <f t="shared" si="12"/>
        <v>0</v>
      </c>
      <c r="CF6" s="38">
        <f t="shared" si="12"/>
        <v>0</v>
      </c>
      <c r="CG6" s="38">
        <f t="shared" ref="CG6:CG18" si="41">SUM(CC6:CF6)</f>
        <v>1</v>
      </c>
      <c r="CH6" s="31" t="s">
        <v>40</v>
      </c>
      <c r="CI6" s="38">
        <f t="shared" ref="CI6:CI18" si="42">IF($CH6=CI$4,1,0)</f>
        <v>0</v>
      </c>
      <c r="CJ6" s="38">
        <f t="shared" si="13"/>
        <v>0</v>
      </c>
      <c r="CK6" s="38">
        <f t="shared" si="13"/>
        <v>1</v>
      </c>
      <c r="CL6" s="38">
        <f t="shared" si="13"/>
        <v>0</v>
      </c>
      <c r="CM6" s="38">
        <f t="shared" ref="CM6:CM18" si="43">SUM(CI6:CL6)</f>
        <v>1</v>
      </c>
      <c r="CN6" s="31" t="s">
        <v>42</v>
      </c>
      <c r="CO6" s="38">
        <f t="shared" ref="CO6:CO18" si="44">IF($CN6=CO$4,1,0)</f>
        <v>1</v>
      </c>
      <c r="CP6" s="38">
        <f t="shared" si="14"/>
        <v>0</v>
      </c>
      <c r="CQ6" s="38">
        <f t="shared" si="14"/>
        <v>0</v>
      </c>
      <c r="CR6" s="38">
        <f t="shared" si="14"/>
        <v>0</v>
      </c>
      <c r="CS6" s="38">
        <f t="shared" ref="CS6:CS18" si="45">SUM(CO6:CR6)</f>
        <v>1</v>
      </c>
      <c r="CT6" s="31" t="s">
        <v>40</v>
      </c>
      <c r="CU6" s="38">
        <f t="shared" ref="CU6:CU18" si="46">IF($CT6=CU$4,1,0)</f>
        <v>0</v>
      </c>
      <c r="CV6" s="38">
        <f t="shared" si="15"/>
        <v>0</v>
      </c>
      <c r="CW6" s="38">
        <f t="shared" si="15"/>
        <v>1</v>
      </c>
      <c r="CX6" s="38">
        <f t="shared" si="15"/>
        <v>0</v>
      </c>
      <c r="CY6" s="38">
        <f t="shared" ref="CY6:CY18" si="47">SUM(CU6:CX6)</f>
        <v>1</v>
      </c>
      <c r="CZ6" s="31" t="s">
        <v>192</v>
      </c>
      <c r="DA6" s="35" t="s">
        <v>193</v>
      </c>
      <c r="DB6" s="35" t="s">
        <v>194</v>
      </c>
      <c r="DC6" s="35" t="s">
        <v>195</v>
      </c>
      <c r="DD6" s="31" t="s">
        <v>196</v>
      </c>
      <c r="DF6" s="31" t="s">
        <v>2</v>
      </c>
      <c r="DG6" s="33">
        <v>41997.40902777778</v>
      </c>
      <c r="DH6" s="31" t="s">
        <v>137</v>
      </c>
      <c r="DI6" s="20"/>
      <c r="DJ6" s="20"/>
      <c r="DK6" s="31" t="s">
        <v>151</v>
      </c>
      <c r="DL6" s="20"/>
      <c r="DM6" s="20"/>
    </row>
    <row r="7" spans="1:118" x14ac:dyDescent="0.2">
      <c r="A7" s="33">
        <v>42002.932210254628</v>
      </c>
      <c r="B7" s="31" t="s">
        <v>280</v>
      </c>
      <c r="D7" s="18" t="s">
        <v>316</v>
      </c>
      <c r="E7" s="31" t="s">
        <v>61</v>
      </c>
      <c r="F7" s="35" t="s">
        <v>300</v>
      </c>
      <c r="G7" s="35" t="s">
        <v>74</v>
      </c>
      <c r="H7" s="31" t="s">
        <v>42</v>
      </c>
      <c r="I7" s="38">
        <f t="shared" si="16"/>
        <v>1</v>
      </c>
      <c r="J7" s="38">
        <f t="shared" si="0"/>
        <v>0</v>
      </c>
      <c r="K7" s="38">
        <f t="shared" si="0"/>
        <v>0</v>
      </c>
      <c r="L7" s="38">
        <f t="shared" si="0"/>
        <v>0</v>
      </c>
      <c r="M7" s="38">
        <f t="shared" si="17"/>
        <v>1</v>
      </c>
      <c r="N7" s="31" t="s">
        <v>40</v>
      </c>
      <c r="O7" s="38">
        <f t="shared" si="18"/>
        <v>0</v>
      </c>
      <c r="P7" s="38">
        <f t="shared" si="1"/>
        <v>0</v>
      </c>
      <c r="Q7" s="38">
        <f t="shared" si="1"/>
        <v>1</v>
      </c>
      <c r="R7" s="38">
        <f t="shared" si="1"/>
        <v>0</v>
      </c>
      <c r="S7" s="38">
        <f t="shared" si="19"/>
        <v>1</v>
      </c>
      <c r="T7" s="31" t="s">
        <v>42</v>
      </c>
      <c r="U7" s="38">
        <f t="shared" si="20"/>
        <v>1</v>
      </c>
      <c r="V7" s="38">
        <f t="shared" si="2"/>
        <v>0</v>
      </c>
      <c r="W7" s="38">
        <f t="shared" si="2"/>
        <v>0</v>
      </c>
      <c r="X7" s="38">
        <f t="shared" si="2"/>
        <v>0</v>
      </c>
      <c r="Y7" s="38">
        <f t="shared" si="21"/>
        <v>1</v>
      </c>
      <c r="Z7" s="31" t="s">
        <v>40</v>
      </c>
      <c r="AA7" s="38">
        <f t="shared" si="22"/>
        <v>0</v>
      </c>
      <c r="AB7" s="38">
        <f t="shared" si="3"/>
        <v>0</v>
      </c>
      <c r="AC7" s="38">
        <f t="shared" si="3"/>
        <v>1</v>
      </c>
      <c r="AD7" s="38">
        <f t="shared" si="3"/>
        <v>0</v>
      </c>
      <c r="AE7" s="38">
        <f t="shared" si="23"/>
        <v>1</v>
      </c>
      <c r="AF7" s="31" t="s">
        <v>40</v>
      </c>
      <c r="AG7" s="38">
        <f t="shared" si="24"/>
        <v>0</v>
      </c>
      <c r="AH7" s="38">
        <f t="shared" si="4"/>
        <v>0</v>
      </c>
      <c r="AI7" s="38">
        <f t="shared" si="4"/>
        <v>1</v>
      </c>
      <c r="AJ7" s="38">
        <f t="shared" si="4"/>
        <v>0</v>
      </c>
      <c r="AK7" s="38">
        <f t="shared" si="25"/>
        <v>1</v>
      </c>
      <c r="AL7" s="31" t="s">
        <v>41</v>
      </c>
      <c r="AM7" s="38">
        <f t="shared" si="26"/>
        <v>0</v>
      </c>
      <c r="AN7" s="38">
        <f t="shared" si="5"/>
        <v>1</v>
      </c>
      <c r="AO7" s="38">
        <f t="shared" si="5"/>
        <v>0</v>
      </c>
      <c r="AP7" s="38">
        <f t="shared" si="5"/>
        <v>0</v>
      </c>
      <c r="AQ7" s="38">
        <f t="shared" si="27"/>
        <v>1</v>
      </c>
      <c r="AR7" s="31" t="s">
        <v>42</v>
      </c>
      <c r="AS7" s="38">
        <f t="shared" si="28"/>
        <v>1</v>
      </c>
      <c r="AT7" s="38">
        <f t="shared" si="6"/>
        <v>0</v>
      </c>
      <c r="AU7" s="38">
        <f t="shared" si="6"/>
        <v>0</v>
      </c>
      <c r="AV7" s="38">
        <f t="shared" si="6"/>
        <v>0</v>
      </c>
      <c r="AW7" s="38">
        <f t="shared" si="29"/>
        <v>1</v>
      </c>
      <c r="AX7" s="31" t="s">
        <v>42</v>
      </c>
      <c r="AY7" s="38">
        <f t="shared" si="30"/>
        <v>1</v>
      </c>
      <c r="AZ7" s="38">
        <f t="shared" si="7"/>
        <v>0</v>
      </c>
      <c r="BA7" s="38">
        <f t="shared" si="7"/>
        <v>0</v>
      </c>
      <c r="BB7" s="38">
        <f t="shared" si="7"/>
        <v>0</v>
      </c>
      <c r="BC7" s="38">
        <f t="shared" si="31"/>
        <v>1</v>
      </c>
      <c r="BD7" s="31" t="s">
        <v>40</v>
      </c>
      <c r="BE7" s="38">
        <f t="shared" si="32"/>
        <v>0</v>
      </c>
      <c r="BF7" s="38">
        <f t="shared" si="8"/>
        <v>0</v>
      </c>
      <c r="BG7" s="38">
        <f t="shared" si="8"/>
        <v>1</v>
      </c>
      <c r="BH7" s="38">
        <f t="shared" si="8"/>
        <v>0</v>
      </c>
      <c r="BI7" s="38">
        <f t="shared" si="33"/>
        <v>1</v>
      </c>
      <c r="BJ7" s="31" t="s">
        <v>42</v>
      </c>
      <c r="BK7" s="38">
        <f t="shared" si="34"/>
        <v>1</v>
      </c>
      <c r="BL7" s="38">
        <f t="shared" si="9"/>
        <v>0</v>
      </c>
      <c r="BM7" s="38">
        <f t="shared" si="9"/>
        <v>0</v>
      </c>
      <c r="BN7" s="38">
        <f t="shared" si="9"/>
        <v>0</v>
      </c>
      <c r="BO7" s="38">
        <f t="shared" si="35"/>
        <v>1</v>
      </c>
      <c r="BP7" s="31" t="s">
        <v>41</v>
      </c>
      <c r="BQ7" s="38">
        <f t="shared" si="36"/>
        <v>0</v>
      </c>
      <c r="BR7" s="38">
        <f t="shared" si="10"/>
        <v>1</v>
      </c>
      <c r="BS7" s="38">
        <f t="shared" si="10"/>
        <v>0</v>
      </c>
      <c r="BT7" s="38">
        <f t="shared" si="10"/>
        <v>0</v>
      </c>
      <c r="BU7" s="38">
        <f t="shared" si="37"/>
        <v>1</v>
      </c>
      <c r="BV7" s="31" t="s">
        <v>42</v>
      </c>
      <c r="BW7" s="38">
        <f t="shared" si="38"/>
        <v>1</v>
      </c>
      <c r="BX7" s="38">
        <f t="shared" si="11"/>
        <v>0</v>
      </c>
      <c r="BY7" s="38">
        <f t="shared" si="11"/>
        <v>0</v>
      </c>
      <c r="BZ7" s="38">
        <f t="shared" si="11"/>
        <v>0</v>
      </c>
      <c r="CA7" s="38">
        <f t="shared" si="39"/>
        <v>1</v>
      </c>
      <c r="CB7" s="31" t="s">
        <v>42</v>
      </c>
      <c r="CC7" s="38">
        <f t="shared" si="40"/>
        <v>1</v>
      </c>
      <c r="CD7" s="38">
        <f t="shared" si="12"/>
        <v>0</v>
      </c>
      <c r="CE7" s="38">
        <f t="shared" si="12"/>
        <v>0</v>
      </c>
      <c r="CF7" s="38">
        <f t="shared" si="12"/>
        <v>0</v>
      </c>
      <c r="CG7" s="38">
        <f t="shared" si="41"/>
        <v>1</v>
      </c>
      <c r="CH7" s="31" t="s">
        <v>42</v>
      </c>
      <c r="CI7" s="38">
        <f t="shared" si="42"/>
        <v>1</v>
      </c>
      <c r="CJ7" s="38">
        <f t="shared" si="13"/>
        <v>0</v>
      </c>
      <c r="CK7" s="38">
        <f t="shared" si="13"/>
        <v>0</v>
      </c>
      <c r="CL7" s="38">
        <f t="shared" si="13"/>
        <v>0</v>
      </c>
      <c r="CM7" s="38">
        <f t="shared" si="43"/>
        <v>1</v>
      </c>
      <c r="CN7" s="31" t="s">
        <v>40</v>
      </c>
      <c r="CO7" s="38">
        <f t="shared" si="44"/>
        <v>0</v>
      </c>
      <c r="CP7" s="38">
        <f t="shared" si="14"/>
        <v>0</v>
      </c>
      <c r="CQ7" s="38">
        <f t="shared" si="14"/>
        <v>1</v>
      </c>
      <c r="CR7" s="38">
        <f t="shared" si="14"/>
        <v>0</v>
      </c>
      <c r="CS7" s="38">
        <f t="shared" si="45"/>
        <v>1</v>
      </c>
      <c r="CT7" s="31" t="s">
        <v>41</v>
      </c>
      <c r="CU7" s="38">
        <f t="shared" si="46"/>
        <v>0</v>
      </c>
      <c r="CV7" s="38">
        <f t="shared" si="15"/>
        <v>1</v>
      </c>
      <c r="CW7" s="38">
        <f t="shared" si="15"/>
        <v>0</v>
      </c>
      <c r="CX7" s="38">
        <f t="shared" si="15"/>
        <v>0</v>
      </c>
      <c r="CY7" s="38">
        <f t="shared" si="47"/>
        <v>1</v>
      </c>
      <c r="CZ7" s="20"/>
      <c r="DD7" s="20"/>
      <c r="DF7" s="31" t="s">
        <v>2</v>
      </c>
      <c r="DG7" s="33">
        <v>41995.974305555559</v>
      </c>
      <c r="DH7" s="31" t="s">
        <v>137</v>
      </c>
      <c r="DI7" s="20"/>
      <c r="DJ7" s="20"/>
      <c r="DK7" s="31" t="s">
        <v>298</v>
      </c>
      <c r="DL7" s="20"/>
      <c r="DM7" s="20"/>
    </row>
    <row r="8" spans="1:118" x14ac:dyDescent="0.2">
      <c r="A8" s="33">
        <v>42002.448714131941</v>
      </c>
      <c r="B8" s="31" t="s">
        <v>235</v>
      </c>
      <c r="D8" s="18" t="s">
        <v>314</v>
      </c>
      <c r="E8" s="31" t="s">
        <v>236</v>
      </c>
      <c r="F8" s="20"/>
      <c r="G8" s="35" t="s">
        <v>236</v>
      </c>
      <c r="H8" s="31" t="s">
        <v>42</v>
      </c>
      <c r="I8" s="38">
        <f t="shared" si="16"/>
        <v>1</v>
      </c>
      <c r="J8" s="38">
        <f t="shared" si="0"/>
        <v>0</v>
      </c>
      <c r="K8" s="38">
        <f t="shared" si="0"/>
        <v>0</v>
      </c>
      <c r="L8" s="38">
        <f t="shared" si="0"/>
        <v>0</v>
      </c>
      <c r="M8" s="38">
        <f t="shared" si="17"/>
        <v>1</v>
      </c>
      <c r="N8" s="31" t="s">
        <v>40</v>
      </c>
      <c r="O8" s="38">
        <f t="shared" si="18"/>
        <v>0</v>
      </c>
      <c r="P8" s="38">
        <f t="shared" si="1"/>
        <v>0</v>
      </c>
      <c r="Q8" s="38">
        <f t="shared" si="1"/>
        <v>1</v>
      </c>
      <c r="R8" s="38">
        <f t="shared" si="1"/>
        <v>0</v>
      </c>
      <c r="S8" s="38">
        <f t="shared" si="19"/>
        <v>1</v>
      </c>
      <c r="T8" s="31" t="s">
        <v>42</v>
      </c>
      <c r="U8" s="38">
        <f t="shared" si="20"/>
        <v>1</v>
      </c>
      <c r="V8" s="38">
        <f t="shared" si="2"/>
        <v>0</v>
      </c>
      <c r="W8" s="38">
        <f t="shared" si="2"/>
        <v>0</v>
      </c>
      <c r="X8" s="38">
        <f t="shared" si="2"/>
        <v>0</v>
      </c>
      <c r="Y8" s="38">
        <f t="shared" si="21"/>
        <v>1</v>
      </c>
      <c r="Z8" s="31" t="s">
        <v>40</v>
      </c>
      <c r="AA8" s="38">
        <f t="shared" si="22"/>
        <v>0</v>
      </c>
      <c r="AB8" s="38">
        <f t="shared" si="3"/>
        <v>0</v>
      </c>
      <c r="AC8" s="38">
        <f t="shared" si="3"/>
        <v>1</v>
      </c>
      <c r="AD8" s="38">
        <f t="shared" si="3"/>
        <v>0</v>
      </c>
      <c r="AE8" s="38">
        <f t="shared" si="23"/>
        <v>1</v>
      </c>
      <c r="AF8" s="31" t="s">
        <v>42</v>
      </c>
      <c r="AG8" s="38">
        <f t="shared" si="24"/>
        <v>1</v>
      </c>
      <c r="AH8" s="38">
        <f t="shared" si="4"/>
        <v>0</v>
      </c>
      <c r="AI8" s="38">
        <f t="shared" si="4"/>
        <v>0</v>
      </c>
      <c r="AJ8" s="38">
        <f t="shared" si="4"/>
        <v>0</v>
      </c>
      <c r="AK8" s="38">
        <f t="shared" si="25"/>
        <v>1</v>
      </c>
      <c r="AL8" s="31" t="s">
        <v>40</v>
      </c>
      <c r="AM8" s="38">
        <f t="shared" si="26"/>
        <v>0</v>
      </c>
      <c r="AN8" s="38">
        <f t="shared" si="5"/>
        <v>0</v>
      </c>
      <c r="AO8" s="38">
        <f t="shared" si="5"/>
        <v>1</v>
      </c>
      <c r="AP8" s="38">
        <f t="shared" si="5"/>
        <v>0</v>
      </c>
      <c r="AQ8" s="38">
        <f t="shared" si="27"/>
        <v>1</v>
      </c>
      <c r="AR8" s="31" t="s">
        <v>40</v>
      </c>
      <c r="AS8" s="38">
        <f t="shared" si="28"/>
        <v>0</v>
      </c>
      <c r="AT8" s="38">
        <f t="shared" si="6"/>
        <v>0</v>
      </c>
      <c r="AU8" s="38">
        <f t="shared" si="6"/>
        <v>1</v>
      </c>
      <c r="AV8" s="38">
        <f t="shared" si="6"/>
        <v>0</v>
      </c>
      <c r="AW8" s="38">
        <f t="shared" si="29"/>
        <v>1</v>
      </c>
      <c r="AX8" s="31" t="s">
        <v>40</v>
      </c>
      <c r="AY8" s="38">
        <f t="shared" si="30"/>
        <v>0</v>
      </c>
      <c r="AZ8" s="38">
        <f t="shared" si="7"/>
        <v>0</v>
      </c>
      <c r="BA8" s="38">
        <f t="shared" si="7"/>
        <v>1</v>
      </c>
      <c r="BB8" s="38">
        <f t="shared" si="7"/>
        <v>0</v>
      </c>
      <c r="BC8" s="38">
        <f t="shared" si="31"/>
        <v>1</v>
      </c>
      <c r="BD8" s="31" t="s">
        <v>40</v>
      </c>
      <c r="BE8" s="38">
        <f t="shared" si="32"/>
        <v>0</v>
      </c>
      <c r="BF8" s="38">
        <f t="shared" si="8"/>
        <v>0</v>
      </c>
      <c r="BG8" s="38">
        <f t="shared" si="8"/>
        <v>1</v>
      </c>
      <c r="BH8" s="38">
        <f t="shared" si="8"/>
        <v>0</v>
      </c>
      <c r="BI8" s="38">
        <f t="shared" si="33"/>
        <v>1</v>
      </c>
      <c r="BJ8" s="31" t="s">
        <v>42</v>
      </c>
      <c r="BK8" s="38">
        <f t="shared" si="34"/>
        <v>1</v>
      </c>
      <c r="BL8" s="38">
        <f t="shared" si="9"/>
        <v>0</v>
      </c>
      <c r="BM8" s="38">
        <f t="shared" si="9"/>
        <v>0</v>
      </c>
      <c r="BN8" s="38">
        <f t="shared" si="9"/>
        <v>0</v>
      </c>
      <c r="BO8" s="38">
        <f t="shared" si="35"/>
        <v>1</v>
      </c>
      <c r="BP8" s="31" t="s">
        <v>41</v>
      </c>
      <c r="BQ8" s="38">
        <f t="shared" si="36"/>
        <v>0</v>
      </c>
      <c r="BR8" s="38">
        <f t="shared" si="10"/>
        <v>1</v>
      </c>
      <c r="BS8" s="38">
        <f t="shared" si="10"/>
        <v>0</v>
      </c>
      <c r="BT8" s="38">
        <f t="shared" si="10"/>
        <v>0</v>
      </c>
      <c r="BU8" s="38">
        <f t="shared" si="37"/>
        <v>1</v>
      </c>
      <c r="BV8" s="31" t="s">
        <v>41</v>
      </c>
      <c r="BW8" s="38">
        <f t="shared" si="38"/>
        <v>0</v>
      </c>
      <c r="BX8" s="38">
        <f t="shared" si="11"/>
        <v>1</v>
      </c>
      <c r="BY8" s="38">
        <f t="shared" si="11"/>
        <v>0</v>
      </c>
      <c r="BZ8" s="38">
        <f t="shared" si="11"/>
        <v>0</v>
      </c>
      <c r="CA8" s="38">
        <f t="shared" si="39"/>
        <v>1</v>
      </c>
      <c r="CB8" s="31" t="s">
        <v>42</v>
      </c>
      <c r="CC8" s="38">
        <f t="shared" si="40"/>
        <v>1</v>
      </c>
      <c r="CD8" s="38">
        <f t="shared" si="12"/>
        <v>0</v>
      </c>
      <c r="CE8" s="38">
        <f t="shared" si="12"/>
        <v>0</v>
      </c>
      <c r="CF8" s="38">
        <f t="shared" si="12"/>
        <v>0</v>
      </c>
      <c r="CG8" s="38">
        <f t="shared" si="41"/>
        <v>1</v>
      </c>
      <c r="CH8" s="31" t="s">
        <v>42</v>
      </c>
      <c r="CI8" s="38">
        <f t="shared" si="42"/>
        <v>1</v>
      </c>
      <c r="CJ8" s="38">
        <f t="shared" si="13"/>
        <v>0</v>
      </c>
      <c r="CK8" s="38">
        <f t="shared" si="13"/>
        <v>0</v>
      </c>
      <c r="CL8" s="38">
        <f t="shared" si="13"/>
        <v>0</v>
      </c>
      <c r="CM8" s="38">
        <f t="shared" si="43"/>
        <v>1</v>
      </c>
      <c r="CN8" s="31" t="s">
        <v>40</v>
      </c>
      <c r="CO8" s="38">
        <f t="shared" si="44"/>
        <v>0</v>
      </c>
      <c r="CP8" s="38">
        <f t="shared" si="14"/>
        <v>0</v>
      </c>
      <c r="CQ8" s="38">
        <f t="shared" si="14"/>
        <v>1</v>
      </c>
      <c r="CR8" s="38">
        <f t="shared" si="14"/>
        <v>0</v>
      </c>
      <c r="CS8" s="38">
        <f t="shared" si="45"/>
        <v>1</v>
      </c>
      <c r="CT8" s="31" t="s">
        <v>40</v>
      </c>
      <c r="CU8" s="38">
        <f t="shared" si="46"/>
        <v>0</v>
      </c>
      <c r="CV8" s="38">
        <f t="shared" si="15"/>
        <v>0</v>
      </c>
      <c r="CW8" s="38">
        <f t="shared" si="15"/>
        <v>1</v>
      </c>
      <c r="CX8" s="38">
        <f t="shared" si="15"/>
        <v>0</v>
      </c>
      <c r="CY8" s="38">
        <f t="shared" si="47"/>
        <v>1</v>
      </c>
      <c r="CZ8" s="20"/>
      <c r="DA8" s="31" t="s">
        <v>237</v>
      </c>
      <c r="DB8" s="31" t="s">
        <v>238</v>
      </c>
      <c r="DC8" s="35" t="s">
        <v>239</v>
      </c>
      <c r="DD8" s="20"/>
      <c r="DE8" s="20"/>
      <c r="DF8" s="31" t="s">
        <v>2</v>
      </c>
      <c r="DG8" s="33">
        <v>41997.738888888889</v>
      </c>
      <c r="DH8" s="31" t="s">
        <v>137</v>
      </c>
      <c r="DI8" s="31"/>
      <c r="DJ8" s="31"/>
      <c r="DK8" s="31"/>
      <c r="DL8" s="31"/>
      <c r="DM8" s="31"/>
    </row>
    <row r="9" spans="1:118" x14ac:dyDescent="0.2">
      <c r="A9" s="33">
        <v>41997.556160520835</v>
      </c>
      <c r="B9" s="31" t="s">
        <v>114</v>
      </c>
      <c r="D9" s="18" t="s">
        <v>314</v>
      </c>
      <c r="E9" s="31" t="s">
        <v>115</v>
      </c>
      <c r="F9" s="20"/>
      <c r="G9" s="35" t="s">
        <v>74</v>
      </c>
      <c r="H9" s="31" t="s">
        <v>42</v>
      </c>
      <c r="I9" s="38">
        <f t="shared" si="16"/>
        <v>1</v>
      </c>
      <c r="J9" s="38">
        <f t="shared" si="0"/>
        <v>0</v>
      </c>
      <c r="K9" s="38">
        <f t="shared" si="0"/>
        <v>0</v>
      </c>
      <c r="L9" s="38">
        <f t="shared" si="0"/>
        <v>0</v>
      </c>
      <c r="M9" s="38">
        <f t="shared" si="17"/>
        <v>1</v>
      </c>
      <c r="N9" s="35" t="s">
        <v>41</v>
      </c>
      <c r="O9" s="38">
        <f t="shared" si="18"/>
        <v>0</v>
      </c>
      <c r="P9" s="38">
        <f t="shared" si="1"/>
        <v>1</v>
      </c>
      <c r="Q9" s="38">
        <f t="shared" si="1"/>
        <v>0</v>
      </c>
      <c r="R9" s="38">
        <f t="shared" si="1"/>
        <v>0</v>
      </c>
      <c r="S9" s="38">
        <f t="shared" si="19"/>
        <v>1</v>
      </c>
      <c r="T9" s="31" t="s">
        <v>42</v>
      </c>
      <c r="U9" s="38">
        <f t="shared" si="20"/>
        <v>1</v>
      </c>
      <c r="V9" s="38">
        <f t="shared" si="2"/>
        <v>0</v>
      </c>
      <c r="W9" s="38">
        <f t="shared" si="2"/>
        <v>0</v>
      </c>
      <c r="X9" s="38">
        <f t="shared" si="2"/>
        <v>0</v>
      </c>
      <c r="Y9" s="38">
        <f t="shared" si="21"/>
        <v>1</v>
      </c>
      <c r="Z9" s="31" t="s">
        <v>40</v>
      </c>
      <c r="AA9" s="38">
        <f t="shared" si="22"/>
        <v>0</v>
      </c>
      <c r="AB9" s="38">
        <f t="shared" si="3"/>
        <v>0</v>
      </c>
      <c r="AC9" s="38">
        <f t="shared" si="3"/>
        <v>1</v>
      </c>
      <c r="AD9" s="38">
        <f t="shared" si="3"/>
        <v>0</v>
      </c>
      <c r="AE9" s="38">
        <f t="shared" si="23"/>
        <v>1</v>
      </c>
      <c r="AF9" s="31" t="s">
        <v>40</v>
      </c>
      <c r="AG9" s="38">
        <f t="shared" si="24"/>
        <v>0</v>
      </c>
      <c r="AH9" s="38">
        <f t="shared" si="4"/>
        <v>0</v>
      </c>
      <c r="AI9" s="38">
        <f t="shared" si="4"/>
        <v>1</v>
      </c>
      <c r="AJ9" s="38">
        <f t="shared" si="4"/>
        <v>0</v>
      </c>
      <c r="AK9" s="38">
        <f t="shared" si="25"/>
        <v>1</v>
      </c>
      <c r="AL9" s="31" t="s">
        <v>40</v>
      </c>
      <c r="AM9" s="38">
        <f t="shared" si="26"/>
        <v>0</v>
      </c>
      <c r="AN9" s="38">
        <f t="shared" si="5"/>
        <v>0</v>
      </c>
      <c r="AO9" s="38">
        <f t="shared" si="5"/>
        <v>1</v>
      </c>
      <c r="AP9" s="38">
        <f t="shared" si="5"/>
        <v>0</v>
      </c>
      <c r="AQ9" s="38">
        <f t="shared" si="27"/>
        <v>1</v>
      </c>
      <c r="AR9" s="31" t="s">
        <v>40</v>
      </c>
      <c r="AS9" s="38">
        <f t="shared" si="28"/>
        <v>0</v>
      </c>
      <c r="AT9" s="38">
        <f t="shared" si="6"/>
        <v>0</v>
      </c>
      <c r="AU9" s="38">
        <f t="shared" si="6"/>
        <v>1</v>
      </c>
      <c r="AV9" s="38">
        <f t="shared" si="6"/>
        <v>0</v>
      </c>
      <c r="AW9" s="38">
        <f t="shared" si="29"/>
        <v>1</v>
      </c>
      <c r="AX9" s="31" t="s">
        <v>40</v>
      </c>
      <c r="AY9" s="38">
        <f t="shared" si="30"/>
        <v>0</v>
      </c>
      <c r="AZ9" s="38">
        <f t="shared" si="7"/>
        <v>0</v>
      </c>
      <c r="BA9" s="38">
        <f t="shared" si="7"/>
        <v>1</v>
      </c>
      <c r="BB9" s="38">
        <f t="shared" si="7"/>
        <v>0</v>
      </c>
      <c r="BC9" s="38">
        <f t="shared" si="31"/>
        <v>1</v>
      </c>
      <c r="BD9" s="31" t="s">
        <v>40</v>
      </c>
      <c r="BE9" s="38">
        <f t="shared" si="32"/>
        <v>0</v>
      </c>
      <c r="BF9" s="38">
        <f t="shared" si="8"/>
        <v>0</v>
      </c>
      <c r="BG9" s="38">
        <f t="shared" si="8"/>
        <v>1</v>
      </c>
      <c r="BH9" s="38">
        <f t="shared" si="8"/>
        <v>0</v>
      </c>
      <c r="BI9" s="38">
        <f t="shared" si="33"/>
        <v>1</v>
      </c>
      <c r="BJ9" s="31" t="s">
        <v>43</v>
      </c>
      <c r="BK9" s="38">
        <f t="shared" si="34"/>
        <v>0</v>
      </c>
      <c r="BL9" s="38">
        <f t="shared" si="9"/>
        <v>0</v>
      </c>
      <c r="BM9" s="38">
        <f t="shared" si="9"/>
        <v>0</v>
      </c>
      <c r="BN9" s="38">
        <f t="shared" si="9"/>
        <v>1</v>
      </c>
      <c r="BO9" s="38">
        <f t="shared" si="35"/>
        <v>1</v>
      </c>
      <c r="BP9" s="31" t="s">
        <v>41</v>
      </c>
      <c r="BQ9" s="38">
        <f t="shared" si="36"/>
        <v>0</v>
      </c>
      <c r="BR9" s="38">
        <f t="shared" si="10"/>
        <v>1</v>
      </c>
      <c r="BS9" s="38">
        <f t="shared" si="10"/>
        <v>0</v>
      </c>
      <c r="BT9" s="38">
        <f t="shared" si="10"/>
        <v>0</v>
      </c>
      <c r="BU9" s="38">
        <f t="shared" si="37"/>
        <v>1</v>
      </c>
      <c r="BV9" s="31" t="s">
        <v>41</v>
      </c>
      <c r="BW9" s="38">
        <f t="shared" si="38"/>
        <v>0</v>
      </c>
      <c r="BX9" s="38">
        <f t="shared" si="11"/>
        <v>1</v>
      </c>
      <c r="BY9" s="38">
        <f t="shared" si="11"/>
        <v>0</v>
      </c>
      <c r="BZ9" s="38">
        <f t="shared" si="11"/>
        <v>0</v>
      </c>
      <c r="CA9" s="38">
        <f t="shared" si="39"/>
        <v>1</v>
      </c>
      <c r="CB9" s="31" t="s">
        <v>42</v>
      </c>
      <c r="CC9" s="38">
        <f t="shared" si="40"/>
        <v>1</v>
      </c>
      <c r="CD9" s="38">
        <f t="shared" si="12"/>
        <v>0</v>
      </c>
      <c r="CE9" s="38">
        <f t="shared" si="12"/>
        <v>0</v>
      </c>
      <c r="CF9" s="38">
        <f t="shared" si="12"/>
        <v>0</v>
      </c>
      <c r="CG9" s="38">
        <f t="shared" si="41"/>
        <v>1</v>
      </c>
      <c r="CH9" s="31" t="s">
        <v>43</v>
      </c>
      <c r="CI9" s="38">
        <f t="shared" si="42"/>
        <v>0</v>
      </c>
      <c r="CJ9" s="38">
        <f t="shared" si="13"/>
        <v>0</v>
      </c>
      <c r="CK9" s="38">
        <f t="shared" si="13"/>
        <v>0</v>
      </c>
      <c r="CL9" s="38">
        <f t="shared" si="13"/>
        <v>1</v>
      </c>
      <c r="CM9" s="38">
        <f t="shared" si="43"/>
        <v>1</v>
      </c>
      <c r="CN9" s="31" t="s">
        <v>41</v>
      </c>
      <c r="CO9" s="38">
        <f t="shared" si="44"/>
        <v>0</v>
      </c>
      <c r="CP9" s="38">
        <f t="shared" si="14"/>
        <v>1</v>
      </c>
      <c r="CQ9" s="38">
        <f t="shared" si="14"/>
        <v>0</v>
      </c>
      <c r="CR9" s="38">
        <f t="shared" si="14"/>
        <v>0</v>
      </c>
      <c r="CS9" s="38">
        <f t="shared" si="45"/>
        <v>1</v>
      </c>
      <c r="CT9" s="31" t="s">
        <v>41</v>
      </c>
      <c r="CU9" s="38">
        <f t="shared" si="46"/>
        <v>0</v>
      </c>
      <c r="CV9" s="38">
        <f t="shared" si="15"/>
        <v>1</v>
      </c>
      <c r="CW9" s="38">
        <f t="shared" si="15"/>
        <v>0</v>
      </c>
      <c r="CX9" s="38">
        <f t="shared" si="15"/>
        <v>0</v>
      </c>
      <c r="CY9" s="38">
        <f t="shared" si="47"/>
        <v>1</v>
      </c>
      <c r="CZ9" s="35" t="s">
        <v>116</v>
      </c>
      <c r="DA9" s="31" t="s">
        <v>117</v>
      </c>
      <c r="DB9" s="31" t="s">
        <v>118</v>
      </c>
      <c r="DC9" s="31" t="s">
        <v>119</v>
      </c>
      <c r="DD9" s="20"/>
      <c r="DE9" s="20"/>
      <c r="DF9" s="31" t="s">
        <v>2</v>
      </c>
      <c r="DG9" s="31"/>
      <c r="DH9" s="31"/>
      <c r="DI9" s="31"/>
      <c r="DJ9" s="31"/>
      <c r="DK9" s="31"/>
      <c r="DL9" s="31"/>
      <c r="DM9" s="31"/>
    </row>
    <row r="10" spans="1:118" x14ac:dyDescent="0.2">
      <c r="A10" s="33">
        <v>42002.533247384257</v>
      </c>
      <c r="B10" s="31" t="s">
        <v>103</v>
      </c>
      <c r="D10" s="18" t="s">
        <v>314</v>
      </c>
      <c r="E10" s="31" t="s">
        <v>240</v>
      </c>
      <c r="F10" s="42"/>
      <c r="G10" s="31" t="s">
        <v>241</v>
      </c>
      <c r="H10" s="31" t="s">
        <v>42</v>
      </c>
      <c r="I10" s="38">
        <f t="shared" si="16"/>
        <v>1</v>
      </c>
      <c r="J10" s="38">
        <f t="shared" si="0"/>
        <v>0</v>
      </c>
      <c r="K10" s="38">
        <f t="shared" si="0"/>
        <v>0</v>
      </c>
      <c r="L10" s="38">
        <f t="shared" si="0"/>
        <v>0</v>
      </c>
      <c r="M10" s="38">
        <f t="shared" si="17"/>
        <v>1</v>
      </c>
      <c r="N10" s="31" t="s">
        <v>42</v>
      </c>
      <c r="O10" s="38">
        <f t="shared" si="18"/>
        <v>1</v>
      </c>
      <c r="P10" s="38">
        <f t="shared" si="1"/>
        <v>0</v>
      </c>
      <c r="Q10" s="38">
        <f t="shared" si="1"/>
        <v>0</v>
      </c>
      <c r="R10" s="38">
        <f t="shared" si="1"/>
        <v>0</v>
      </c>
      <c r="S10" s="38">
        <f t="shared" si="19"/>
        <v>1</v>
      </c>
      <c r="T10" s="31" t="s">
        <v>42</v>
      </c>
      <c r="U10" s="38">
        <f t="shared" si="20"/>
        <v>1</v>
      </c>
      <c r="V10" s="38">
        <f t="shared" si="2"/>
        <v>0</v>
      </c>
      <c r="W10" s="38">
        <f t="shared" si="2"/>
        <v>0</v>
      </c>
      <c r="X10" s="38">
        <f t="shared" si="2"/>
        <v>0</v>
      </c>
      <c r="Y10" s="38">
        <f t="shared" si="21"/>
        <v>1</v>
      </c>
      <c r="Z10" s="31" t="s">
        <v>40</v>
      </c>
      <c r="AA10" s="38">
        <f t="shared" si="22"/>
        <v>0</v>
      </c>
      <c r="AB10" s="38">
        <f t="shared" si="3"/>
        <v>0</v>
      </c>
      <c r="AC10" s="38">
        <f t="shared" si="3"/>
        <v>1</v>
      </c>
      <c r="AD10" s="38">
        <f t="shared" si="3"/>
        <v>0</v>
      </c>
      <c r="AE10" s="38">
        <f t="shared" si="23"/>
        <v>1</v>
      </c>
      <c r="AF10" s="31" t="s">
        <v>42</v>
      </c>
      <c r="AG10" s="38">
        <f t="shared" si="24"/>
        <v>1</v>
      </c>
      <c r="AH10" s="38">
        <f t="shared" si="4"/>
        <v>0</v>
      </c>
      <c r="AI10" s="38">
        <f t="shared" si="4"/>
        <v>0</v>
      </c>
      <c r="AJ10" s="38">
        <f t="shared" si="4"/>
        <v>0</v>
      </c>
      <c r="AK10" s="38">
        <f t="shared" si="25"/>
        <v>1</v>
      </c>
      <c r="AL10" s="31" t="s">
        <v>41</v>
      </c>
      <c r="AM10" s="38">
        <f t="shared" si="26"/>
        <v>0</v>
      </c>
      <c r="AN10" s="38">
        <f t="shared" si="5"/>
        <v>1</v>
      </c>
      <c r="AO10" s="38">
        <f t="shared" si="5"/>
        <v>0</v>
      </c>
      <c r="AP10" s="38">
        <f t="shared" si="5"/>
        <v>0</v>
      </c>
      <c r="AQ10" s="38">
        <f t="shared" si="27"/>
        <v>1</v>
      </c>
      <c r="AR10" s="31" t="s">
        <v>40</v>
      </c>
      <c r="AS10" s="38">
        <f t="shared" si="28"/>
        <v>0</v>
      </c>
      <c r="AT10" s="38">
        <f t="shared" si="6"/>
        <v>0</v>
      </c>
      <c r="AU10" s="38">
        <f t="shared" si="6"/>
        <v>1</v>
      </c>
      <c r="AV10" s="38">
        <f t="shared" si="6"/>
        <v>0</v>
      </c>
      <c r="AW10" s="38">
        <f t="shared" si="29"/>
        <v>1</v>
      </c>
      <c r="AX10" s="31" t="s">
        <v>42</v>
      </c>
      <c r="AY10" s="38">
        <f t="shared" si="30"/>
        <v>1</v>
      </c>
      <c r="AZ10" s="38">
        <f t="shared" si="7"/>
        <v>0</v>
      </c>
      <c r="BA10" s="38">
        <f t="shared" si="7"/>
        <v>0</v>
      </c>
      <c r="BB10" s="38">
        <f t="shared" si="7"/>
        <v>0</v>
      </c>
      <c r="BC10" s="38">
        <f t="shared" si="31"/>
        <v>1</v>
      </c>
      <c r="BD10" s="31" t="s">
        <v>41</v>
      </c>
      <c r="BE10" s="38">
        <f t="shared" si="32"/>
        <v>0</v>
      </c>
      <c r="BF10" s="38">
        <f t="shared" si="8"/>
        <v>1</v>
      </c>
      <c r="BG10" s="38">
        <f t="shared" si="8"/>
        <v>0</v>
      </c>
      <c r="BH10" s="38">
        <f t="shared" si="8"/>
        <v>0</v>
      </c>
      <c r="BI10" s="38">
        <f t="shared" si="33"/>
        <v>1</v>
      </c>
      <c r="BJ10" s="31" t="s">
        <v>42</v>
      </c>
      <c r="BK10" s="38">
        <f t="shared" si="34"/>
        <v>1</v>
      </c>
      <c r="BL10" s="38">
        <f t="shared" si="9"/>
        <v>0</v>
      </c>
      <c r="BM10" s="38">
        <f t="shared" si="9"/>
        <v>0</v>
      </c>
      <c r="BN10" s="38">
        <f t="shared" si="9"/>
        <v>0</v>
      </c>
      <c r="BO10" s="38">
        <f t="shared" si="35"/>
        <v>1</v>
      </c>
      <c r="BP10" s="31" t="s">
        <v>41</v>
      </c>
      <c r="BQ10" s="38">
        <f t="shared" si="36"/>
        <v>0</v>
      </c>
      <c r="BR10" s="38">
        <f t="shared" si="10"/>
        <v>1</v>
      </c>
      <c r="BS10" s="38">
        <f t="shared" si="10"/>
        <v>0</v>
      </c>
      <c r="BT10" s="38">
        <f t="shared" si="10"/>
        <v>0</v>
      </c>
      <c r="BU10" s="38">
        <f t="shared" si="37"/>
        <v>1</v>
      </c>
      <c r="BV10" s="31" t="s">
        <v>40</v>
      </c>
      <c r="BW10" s="38">
        <f t="shared" si="38"/>
        <v>0</v>
      </c>
      <c r="BX10" s="38">
        <f t="shared" si="11"/>
        <v>0</v>
      </c>
      <c r="BY10" s="38">
        <f t="shared" si="11"/>
        <v>1</v>
      </c>
      <c r="BZ10" s="38">
        <f t="shared" si="11"/>
        <v>0</v>
      </c>
      <c r="CA10" s="38">
        <f t="shared" si="39"/>
        <v>1</v>
      </c>
      <c r="CB10" s="31" t="s">
        <v>40</v>
      </c>
      <c r="CC10" s="38">
        <f t="shared" si="40"/>
        <v>0</v>
      </c>
      <c r="CD10" s="38">
        <f t="shared" si="12"/>
        <v>0</v>
      </c>
      <c r="CE10" s="38">
        <f t="shared" si="12"/>
        <v>1</v>
      </c>
      <c r="CF10" s="38">
        <f t="shared" si="12"/>
        <v>0</v>
      </c>
      <c r="CG10" s="38">
        <f t="shared" si="41"/>
        <v>1</v>
      </c>
      <c r="CH10" s="31" t="s">
        <v>42</v>
      </c>
      <c r="CI10" s="38">
        <f t="shared" si="42"/>
        <v>1</v>
      </c>
      <c r="CJ10" s="38">
        <f t="shared" si="13"/>
        <v>0</v>
      </c>
      <c r="CK10" s="38">
        <f t="shared" si="13"/>
        <v>0</v>
      </c>
      <c r="CL10" s="38">
        <f t="shared" si="13"/>
        <v>0</v>
      </c>
      <c r="CM10" s="38">
        <f t="shared" si="43"/>
        <v>1</v>
      </c>
      <c r="CN10" s="31" t="s">
        <v>40</v>
      </c>
      <c r="CO10" s="38">
        <f t="shared" si="44"/>
        <v>0</v>
      </c>
      <c r="CP10" s="38">
        <f t="shared" si="14"/>
        <v>0</v>
      </c>
      <c r="CQ10" s="38">
        <f t="shared" si="14"/>
        <v>1</v>
      </c>
      <c r="CR10" s="38">
        <f t="shared" si="14"/>
        <v>0</v>
      </c>
      <c r="CS10" s="38">
        <f t="shared" si="45"/>
        <v>1</v>
      </c>
      <c r="CT10" s="31" t="s">
        <v>42</v>
      </c>
      <c r="CU10" s="38">
        <f t="shared" si="46"/>
        <v>1</v>
      </c>
      <c r="CV10" s="38">
        <f t="shared" si="15"/>
        <v>0</v>
      </c>
      <c r="CW10" s="38">
        <f t="shared" si="15"/>
        <v>0</v>
      </c>
      <c r="CX10" s="38">
        <f t="shared" si="15"/>
        <v>0</v>
      </c>
      <c r="CY10" s="38">
        <f t="shared" si="47"/>
        <v>1</v>
      </c>
      <c r="CZ10" s="35" t="s">
        <v>242</v>
      </c>
      <c r="DA10" s="42"/>
      <c r="DB10" s="35" t="s">
        <v>243</v>
      </c>
      <c r="DC10" s="35" t="s">
        <v>244</v>
      </c>
      <c r="DD10" s="35" t="s">
        <v>245</v>
      </c>
      <c r="DF10" s="31" t="s">
        <v>2</v>
      </c>
      <c r="DG10" s="33">
        <v>41996.359027777777</v>
      </c>
      <c r="DH10" s="31" t="s">
        <v>137</v>
      </c>
      <c r="DI10" s="31"/>
      <c r="DJ10" s="31"/>
      <c r="DK10" s="31"/>
      <c r="DL10" s="31"/>
      <c r="DM10" s="31"/>
    </row>
    <row r="11" spans="1:118" ht="18" customHeight="1" x14ac:dyDescent="0.2">
      <c r="A11" s="33">
        <v>42000.693934409719</v>
      </c>
      <c r="B11" s="31" t="s">
        <v>230</v>
      </c>
      <c r="D11" s="18" t="s">
        <v>314</v>
      </c>
      <c r="E11" s="31" t="s">
        <v>231</v>
      </c>
      <c r="F11" s="35" t="s">
        <v>62</v>
      </c>
      <c r="G11" s="20"/>
      <c r="H11" s="31" t="s">
        <v>40</v>
      </c>
      <c r="I11" s="38">
        <f t="shared" si="16"/>
        <v>0</v>
      </c>
      <c r="J11" s="38">
        <f t="shared" si="0"/>
        <v>0</v>
      </c>
      <c r="K11" s="38">
        <f t="shared" si="0"/>
        <v>1</v>
      </c>
      <c r="L11" s="38">
        <f t="shared" si="0"/>
        <v>0</v>
      </c>
      <c r="M11" s="38">
        <f t="shared" si="17"/>
        <v>1</v>
      </c>
      <c r="N11" s="31" t="s">
        <v>40</v>
      </c>
      <c r="O11" s="38">
        <f t="shared" si="18"/>
        <v>0</v>
      </c>
      <c r="P11" s="38">
        <f t="shared" si="1"/>
        <v>0</v>
      </c>
      <c r="Q11" s="38">
        <f t="shared" si="1"/>
        <v>1</v>
      </c>
      <c r="R11" s="38">
        <f t="shared" si="1"/>
        <v>0</v>
      </c>
      <c r="S11" s="38">
        <f t="shared" si="19"/>
        <v>1</v>
      </c>
      <c r="T11" s="31" t="s">
        <v>40</v>
      </c>
      <c r="U11" s="38">
        <f t="shared" si="20"/>
        <v>0</v>
      </c>
      <c r="V11" s="38">
        <f t="shared" si="2"/>
        <v>0</v>
      </c>
      <c r="W11" s="38">
        <f t="shared" si="2"/>
        <v>1</v>
      </c>
      <c r="X11" s="38">
        <f t="shared" si="2"/>
        <v>0</v>
      </c>
      <c r="Y11" s="38">
        <f t="shared" si="21"/>
        <v>1</v>
      </c>
      <c r="Z11" s="31" t="s">
        <v>40</v>
      </c>
      <c r="AA11" s="38">
        <f t="shared" si="22"/>
        <v>0</v>
      </c>
      <c r="AB11" s="38">
        <f t="shared" si="3"/>
        <v>0</v>
      </c>
      <c r="AC11" s="38">
        <f t="shared" si="3"/>
        <v>1</v>
      </c>
      <c r="AD11" s="38">
        <f t="shared" si="3"/>
        <v>0</v>
      </c>
      <c r="AE11" s="38">
        <f t="shared" si="23"/>
        <v>1</v>
      </c>
      <c r="AF11" s="31" t="s">
        <v>42</v>
      </c>
      <c r="AG11" s="38">
        <f t="shared" si="24"/>
        <v>1</v>
      </c>
      <c r="AH11" s="38">
        <f t="shared" si="4"/>
        <v>0</v>
      </c>
      <c r="AI11" s="38">
        <f t="shared" si="4"/>
        <v>0</v>
      </c>
      <c r="AJ11" s="38">
        <f t="shared" si="4"/>
        <v>0</v>
      </c>
      <c r="AK11" s="38">
        <f t="shared" si="25"/>
        <v>1</v>
      </c>
      <c r="AL11" s="31" t="s">
        <v>41</v>
      </c>
      <c r="AM11" s="38">
        <f t="shared" si="26"/>
        <v>0</v>
      </c>
      <c r="AN11" s="38">
        <f t="shared" si="5"/>
        <v>1</v>
      </c>
      <c r="AO11" s="38">
        <f t="shared" si="5"/>
        <v>0</v>
      </c>
      <c r="AP11" s="38">
        <f t="shared" si="5"/>
        <v>0</v>
      </c>
      <c r="AQ11" s="38">
        <f t="shared" si="27"/>
        <v>1</v>
      </c>
      <c r="AR11" s="31" t="s">
        <v>40</v>
      </c>
      <c r="AS11" s="38">
        <f t="shared" si="28"/>
        <v>0</v>
      </c>
      <c r="AT11" s="38">
        <f t="shared" si="6"/>
        <v>0</v>
      </c>
      <c r="AU11" s="38">
        <f t="shared" si="6"/>
        <v>1</v>
      </c>
      <c r="AV11" s="38">
        <f t="shared" si="6"/>
        <v>0</v>
      </c>
      <c r="AW11" s="38">
        <f t="shared" si="29"/>
        <v>1</v>
      </c>
      <c r="AX11" s="31" t="s">
        <v>40</v>
      </c>
      <c r="AY11" s="38">
        <f t="shared" si="30"/>
        <v>0</v>
      </c>
      <c r="AZ11" s="38">
        <f t="shared" si="7"/>
        <v>0</v>
      </c>
      <c r="BA11" s="38">
        <f t="shared" si="7"/>
        <v>1</v>
      </c>
      <c r="BB11" s="38">
        <f t="shared" si="7"/>
        <v>0</v>
      </c>
      <c r="BC11" s="38">
        <f t="shared" si="31"/>
        <v>1</v>
      </c>
      <c r="BD11" s="31" t="s">
        <v>40</v>
      </c>
      <c r="BE11" s="38">
        <f t="shared" si="32"/>
        <v>0</v>
      </c>
      <c r="BF11" s="38">
        <f t="shared" si="8"/>
        <v>0</v>
      </c>
      <c r="BG11" s="38">
        <f t="shared" si="8"/>
        <v>1</v>
      </c>
      <c r="BH11" s="38">
        <f t="shared" si="8"/>
        <v>0</v>
      </c>
      <c r="BI11" s="38">
        <f t="shared" si="33"/>
        <v>1</v>
      </c>
      <c r="BJ11" s="31" t="s">
        <v>40</v>
      </c>
      <c r="BK11" s="38">
        <f t="shared" si="34"/>
        <v>0</v>
      </c>
      <c r="BL11" s="38">
        <f t="shared" si="9"/>
        <v>0</v>
      </c>
      <c r="BM11" s="38">
        <f t="shared" si="9"/>
        <v>1</v>
      </c>
      <c r="BN11" s="38">
        <f t="shared" si="9"/>
        <v>0</v>
      </c>
      <c r="BO11" s="38">
        <f t="shared" si="35"/>
        <v>1</v>
      </c>
      <c r="BP11" s="31" t="s">
        <v>40</v>
      </c>
      <c r="BQ11" s="38">
        <f t="shared" si="36"/>
        <v>0</v>
      </c>
      <c r="BR11" s="38">
        <f t="shared" si="10"/>
        <v>0</v>
      </c>
      <c r="BS11" s="38">
        <f t="shared" si="10"/>
        <v>1</v>
      </c>
      <c r="BT11" s="38">
        <f t="shared" si="10"/>
        <v>0</v>
      </c>
      <c r="BU11" s="38">
        <f t="shared" si="37"/>
        <v>1</v>
      </c>
      <c r="BV11" s="31" t="s">
        <v>40</v>
      </c>
      <c r="BW11" s="38">
        <f t="shared" si="38"/>
        <v>0</v>
      </c>
      <c r="BX11" s="38">
        <f t="shared" si="11"/>
        <v>0</v>
      </c>
      <c r="BY11" s="38">
        <f t="shared" si="11"/>
        <v>1</v>
      </c>
      <c r="BZ11" s="38">
        <f t="shared" si="11"/>
        <v>0</v>
      </c>
      <c r="CA11" s="38">
        <f t="shared" si="39"/>
        <v>1</v>
      </c>
      <c r="CB11" s="31" t="s">
        <v>40</v>
      </c>
      <c r="CC11" s="38">
        <f t="shared" si="40"/>
        <v>0</v>
      </c>
      <c r="CD11" s="38">
        <f t="shared" si="12"/>
        <v>0</v>
      </c>
      <c r="CE11" s="38">
        <f t="shared" si="12"/>
        <v>1</v>
      </c>
      <c r="CF11" s="38">
        <f t="shared" si="12"/>
        <v>0</v>
      </c>
      <c r="CG11" s="38">
        <f t="shared" si="41"/>
        <v>1</v>
      </c>
      <c r="CH11" s="31" t="s">
        <v>40</v>
      </c>
      <c r="CI11" s="38">
        <f t="shared" si="42"/>
        <v>0</v>
      </c>
      <c r="CJ11" s="38">
        <f t="shared" si="13"/>
        <v>0</v>
      </c>
      <c r="CK11" s="38">
        <f t="shared" si="13"/>
        <v>1</v>
      </c>
      <c r="CL11" s="38">
        <f t="shared" si="13"/>
        <v>0</v>
      </c>
      <c r="CM11" s="38">
        <f t="shared" si="43"/>
        <v>1</v>
      </c>
      <c r="CN11" s="31" t="s">
        <v>40</v>
      </c>
      <c r="CO11" s="38">
        <f t="shared" si="44"/>
        <v>0</v>
      </c>
      <c r="CP11" s="38">
        <f t="shared" si="14"/>
        <v>0</v>
      </c>
      <c r="CQ11" s="38">
        <f t="shared" si="14"/>
        <v>1</v>
      </c>
      <c r="CR11" s="38">
        <f t="shared" si="14"/>
        <v>0</v>
      </c>
      <c r="CS11" s="38">
        <f t="shared" si="45"/>
        <v>1</v>
      </c>
      <c r="CT11" s="31" t="s">
        <v>40</v>
      </c>
      <c r="CU11" s="38">
        <f t="shared" si="46"/>
        <v>0</v>
      </c>
      <c r="CV11" s="38">
        <f t="shared" si="15"/>
        <v>0</v>
      </c>
      <c r="CW11" s="38">
        <f t="shared" si="15"/>
        <v>1</v>
      </c>
      <c r="CX11" s="38">
        <f t="shared" si="15"/>
        <v>0</v>
      </c>
      <c r="CY11" s="38">
        <f t="shared" si="47"/>
        <v>1</v>
      </c>
      <c r="DA11" s="20"/>
      <c r="DC11" s="20"/>
      <c r="DD11" s="35" t="s">
        <v>145</v>
      </c>
      <c r="DF11" s="31" t="s">
        <v>2</v>
      </c>
      <c r="DG11" s="33">
        <v>41988.73055555555</v>
      </c>
      <c r="DH11" s="31" t="s">
        <v>137</v>
      </c>
      <c r="DI11" s="20"/>
      <c r="DJ11" s="20"/>
      <c r="DK11" s="20"/>
      <c r="DL11" s="20"/>
      <c r="DM11" s="20"/>
    </row>
    <row r="12" spans="1:118" x14ac:dyDescent="0.2">
      <c r="A12" s="33">
        <v>42002.040432256945</v>
      </c>
      <c r="B12" s="31" t="s">
        <v>234</v>
      </c>
      <c r="D12" s="18" t="s">
        <v>314</v>
      </c>
      <c r="E12" s="31" t="s">
        <v>197</v>
      </c>
      <c r="F12" s="35" t="s">
        <v>198</v>
      </c>
      <c r="G12" s="31" t="s">
        <v>199</v>
      </c>
      <c r="H12" s="31" t="s">
        <v>42</v>
      </c>
      <c r="I12" s="38">
        <f t="shared" si="16"/>
        <v>1</v>
      </c>
      <c r="J12" s="38">
        <f t="shared" si="0"/>
        <v>0</v>
      </c>
      <c r="K12" s="38">
        <f t="shared" si="0"/>
        <v>0</v>
      </c>
      <c r="L12" s="38">
        <f t="shared" si="0"/>
        <v>0</v>
      </c>
      <c r="M12" s="38">
        <f t="shared" si="17"/>
        <v>1</v>
      </c>
      <c r="N12" s="31" t="s">
        <v>40</v>
      </c>
      <c r="O12" s="38">
        <f t="shared" si="18"/>
        <v>0</v>
      </c>
      <c r="P12" s="38">
        <f t="shared" si="1"/>
        <v>0</v>
      </c>
      <c r="Q12" s="38">
        <f t="shared" si="1"/>
        <v>1</v>
      </c>
      <c r="R12" s="38">
        <f t="shared" si="1"/>
        <v>0</v>
      </c>
      <c r="S12" s="38">
        <f t="shared" si="19"/>
        <v>1</v>
      </c>
      <c r="T12" s="31" t="s">
        <v>42</v>
      </c>
      <c r="U12" s="38">
        <f t="shared" si="20"/>
        <v>1</v>
      </c>
      <c r="V12" s="38">
        <f t="shared" si="2"/>
        <v>0</v>
      </c>
      <c r="W12" s="38">
        <f t="shared" si="2"/>
        <v>0</v>
      </c>
      <c r="X12" s="38">
        <f t="shared" si="2"/>
        <v>0</v>
      </c>
      <c r="Y12" s="38">
        <f t="shared" si="21"/>
        <v>1</v>
      </c>
      <c r="Z12" s="31" t="s">
        <v>40</v>
      </c>
      <c r="AA12" s="38">
        <f t="shared" si="22"/>
        <v>0</v>
      </c>
      <c r="AB12" s="38">
        <f t="shared" si="3"/>
        <v>0</v>
      </c>
      <c r="AC12" s="38">
        <f t="shared" si="3"/>
        <v>1</v>
      </c>
      <c r="AD12" s="38">
        <f t="shared" si="3"/>
        <v>0</v>
      </c>
      <c r="AE12" s="38">
        <f t="shared" si="23"/>
        <v>1</v>
      </c>
      <c r="AF12" s="31" t="s">
        <v>42</v>
      </c>
      <c r="AG12" s="38">
        <f t="shared" si="24"/>
        <v>1</v>
      </c>
      <c r="AH12" s="38">
        <f t="shared" si="4"/>
        <v>0</v>
      </c>
      <c r="AI12" s="38">
        <f t="shared" si="4"/>
        <v>0</v>
      </c>
      <c r="AJ12" s="38">
        <f t="shared" si="4"/>
        <v>0</v>
      </c>
      <c r="AK12" s="38">
        <f t="shared" si="25"/>
        <v>1</v>
      </c>
      <c r="AL12" s="31" t="s">
        <v>41</v>
      </c>
      <c r="AM12" s="38">
        <f t="shared" si="26"/>
        <v>0</v>
      </c>
      <c r="AN12" s="38">
        <f t="shared" si="5"/>
        <v>1</v>
      </c>
      <c r="AO12" s="38">
        <f t="shared" si="5"/>
        <v>0</v>
      </c>
      <c r="AP12" s="38">
        <f t="shared" si="5"/>
        <v>0</v>
      </c>
      <c r="AQ12" s="38">
        <f t="shared" si="27"/>
        <v>1</v>
      </c>
      <c r="AR12" s="31" t="s">
        <v>42</v>
      </c>
      <c r="AS12" s="38">
        <f t="shared" si="28"/>
        <v>1</v>
      </c>
      <c r="AT12" s="38">
        <f t="shared" si="6"/>
        <v>0</v>
      </c>
      <c r="AU12" s="38">
        <f t="shared" si="6"/>
        <v>0</v>
      </c>
      <c r="AV12" s="38">
        <f t="shared" si="6"/>
        <v>0</v>
      </c>
      <c r="AW12" s="38">
        <f t="shared" si="29"/>
        <v>1</v>
      </c>
      <c r="AX12" s="31" t="s">
        <v>42</v>
      </c>
      <c r="AY12" s="38">
        <f t="shared" si="30"/>
        <v>1</v>
      </c>
      <c r="AZ12" s="38">
        <f t="shared" si="7"/>
        <v>0</v>
      </c>
      <c r="BA12" s="38">
        <f t="shared" si="7"/>
        <v>0</v>
      </c>
      <c r="BB12" s="38">
        <f t="shared" si="7"/>
        <v>0</v>
      </c>
      <c r="BC12" s="38">
        <f t="shared" si="31"/>
        <v>1</v>
      </c>
      <c r="BD12" s="31" t="s">
        <v>43</v>
      </c>
      <c r="BE12" s="38">
        <f t="shared" si="32"/>
        <v>0</v>
      </c>
      <c r="BF12" s="38">
        <f t="shared" si="8"/>
        <v>0</v>
      </c>
      <c r="BG12" s="38">
        <f t="shared" si="8"/>
        <v>0</v>
      </c>
      <c r="BH12" s="38">
        <f t="shared" si="8"/>
        <v>1</v>
      </c>
      <c r="BI12" s="38">
        <f t="shared" si="33"/>
        <v>1</v>
      </c>
      <c r="BJ12" s="31" t="s">
        <v>40</v>
      </c>
      <c r="BK12" s="38">
        <f t="shared" si="34"/>
        <v>0</v>
      </c>
      <c r="BL12" s="38">
        <f t="shared" si="9"/>
        <v>0</v>
      </c>
      <c r="BM12" s="38">
        <f t="shared" si="9"/>
        <v>1</v>
      </c>
      <c r="BN12" s="38">
        <f t="shared" si="9"/>
        <v>0</v>
      </c>
      <c r="BO12" s="38">
        <f t="shared" si="35"/>
        <v>1</v>
      </c>
      <c r="BP12" s="31" t="s">
        <v>40</v>
      </c>
      <c r="BQ12" s="38">
        <f t="shared" si="36"/>
        <v>0</v>
      </c>
      <c r="BR12" s="38">
        <f t="shared" si="10"/>
        <v>0</v>
      </c>
      <c r="BS12" s="38">
        <f t="shared" si="10"/>
        <v>1</v>
      </c>
      <c r="BT12" s="38">
        <f t="shared" si="10"/>
        <v>0</v>
      </c>
      <c r="BU12" s="38">
        <f t="shared" si="37"/>
        <v>1</v>
      </c>
      <c r="BV12" s="31" t="s">
        <v>42</v>
      </c>
      <c r="BW12" s="38">
        <f t="shared" si="38"/>
        <v>1</v>
      </c>
      <c r="BX12" s="38">
        <f t="shared" si="11"/>
        <v>0</v>
      </c>
      <c r="BY12" s="38">
        <f t="shared" si="11"/>
        <v>0</v>
      </c>
      <c r="BZ12" s="38">
        <f t="shared" si="11"/>
        <v>0</v>
      </c>
      <c r="CA12" s="38">
        <f t="shared" si="39"/>
        <v>1</v>
      </c>
      <c r="CB12" s="31" t="s">
        <v>43</v>
      </c>
      <c r="CC12" s="38">
        <f t="shared" si="40"/>
        <v>0</v>
      </c>
      <c r="CD12" s="38">
        <f t="shared" si="12"/>
        <v>0</v>
      </c>
      <c r="CE12" s="38">
        <f t="shared" si="12"/>
        <v>0</v>
      </c>
      <c r="CF12" s="38">
        <f t="shared" si="12"/>
        <v>1</v>
      </c>
      <c r="CG12" s="38">
        <f t="shared" si="41"/>
        <v>1</v>
      </c>
      <c r="CH12" s="31" t="s">
        <v>40</v>
      </c>
      <c r="CI12" s="38">
        <f t="shared" si="42"/>
        <v>0</v>
      </c>
      <c r="CJ12" s="38">
        <f t="shared" si="13"/>
        <v>0</v>
      </c>
      <c r="CK12" s="38">
        <f t="shared" si="13"/>
        <v>1</v>
      </c>
      <c r="CL12" s="38">
        <f t="shared" si="13"/>
        <v>0</v>
      </c>
      <c r="CM12" s="38">
        <f t="shared" si="43"/>
        <v>1</v>
      </c>
      <c r="CN12" s="31" t="s">
        <v>41</v>
      </c>
      <c r="CO12" s="38">
        <f t="shared" si="44"/>
        <v>0</v>
      </c>
      <c r="CP12" s="38">
        <f t="shared" si="14"/>
        <v>1</v>
      </c>
      <c r="CQ12" s="38">
        <f t="shared" si="14"/>
        <v>0</v>
      </c>
      <c r="CR12" s="38">
        <f t="shared" si="14"/>
        <v>0</v>
      </c>
      <c r="CS12" s="38">
        <f t="shared" si="45"/>
        <v>1</v>
      </c>
      <c r="CT12" s="31" t="s">
        <v>41</v>
      </c>
      <c r="CU12" s="38">
        <f t="shared" si="46"/>
        <v>0</v>
      </c>
      <c r="CV12" s="38">
        <f t="shared" si="15"/>
        <v>1</v>
      </c>
      <c r="CW12" s="38">
        <f t="shared" si="15"/>
        <v>0</v>
      </c>
      <c r="CX12" s="38">
        <f t="shared" si="15"/>
        <v>0</v>
      </c>
      <c r="CY12" s="38">
        <f t="shared" si="47"/>
        <v>1</v>
      </c>
      <c r="CZ12" s="20"/>
      <c r="DA12" s="20"/>
      <c r="DB12" s="20"/>
      <c r="DC12" s="20"/>
      <c r="DD12" s="20"/>
      <c r="DF12" s="31" t="s">
        <v>2</v>
      </c>
      <c r="DG12" s="33">
        <v>41995.974305555559</v>
      </c>
      <c r="DH12" s="31" t="s">
        <v>137</v>
      </c>
      <c r="DI12" s="31" t="s">
        <v>282</v>
      </c>
      <c r="DJ12" s="31" t="s">
        <v>283</v>
      </c>
      <c r="DK12" s="20"/>
      <c r="DL12" s="20"/>
      <c r="DM12" s="20"/>
    </row>
    <row r="13" spans="1:118" x14ac:dyDescent="0.2">
      <c r="A13" s="33">
        <v>42002.004574050923</v>
      </c>
      <c r="B13" s="31" t="s">
        <v>233</v>
      </c>
      <c r="D13" s="18" t="s">
        <v>314</v>
      </c>
      <c r="E13" s="31" t="s">
        <v>183</v>
      </c>
      <c r="G13" s="31" t="s">
        <v>183</v>
      </c>
      <c r="H13" s="31" t="s">
        <v>41</v>
      </c>
      <c r="I13" s="38">
        <f t="shared" si="16"/>
        <v>0</v>
      </c>
      <c r="J13" s="38">
        <f t="shared" si="0"/>
        <v>1</v>
      </c>
      <c r="K13" s="38">
        <f t="shared" si="0"/>
        <v>0</v>
      </c>
      <c r="L13" s="38">
        <f t="shared" si="0"/>
        <v>0</v>
      </c>
      <c r="M13" s="38">
        <f t="shared" si="17"/>
        <v>1</v>
      </c>
      <c r="N13" s="31" t="s">
        <v>41</v>
      </c>
      <c r="O13" s="38">
        <f t="shared" si="18"/>
        <v>0</v>
      </c>
      <c r="P13" s="38">
        <f t="shared" si="1"/>
        <v>1</v>
      </c>
      <c r="Q13" s="38">
        <f t="shared" si="1"/>
        <v>0</v>
      </c>
      <c r="R13" s="38">
        <f t="shared" si="1"/>
        <v>0</v>
      </c>
      <c r="S13" s="38">
        <f t="shared" si="19"/>
        <v>1</v>
      </c>
      <c r="T13" s="31" t="s">
        <v>42</v>
      </c>
      <c r="U13" s="38">
        <f t="shared" si="20"/>
        <v>1</v>
      </c>
      <c r="V13" s="38">
        <f t="shared" si="2"/>
        <v>0</v>
      </c>
      <c r="W13" s="38">
        <f t="shared" si="2"/>
        <v>0</v>
      </c>
      <c r="X13" s="38">
        <f t="shared" si="2"/>
        <v>0</v>
      </c>
      <c r="Y13" s="38">
        <f t="shared" si="21"/>
        <v>1</v>
      </c>
      <c r="Z13" s="31" t="s">
        <v>42</v>
      </c>
      <c r="AA13" s="38">
        <f t="shared" si="22"/>
        <v>1</v>
      </c>
      <c r="AB13" s="38">
        <f t="shared" si="3"/>
        <v>0</v>
      </c>
      <c r="AC13" s="38">
        <f t="shared" si="3"/>
        <v>0</v>
      </c>
      <c r="AD13" s="38">
        <f t="shared" si="3"/>
        <v>0</v>
      </c>
      <c r="AE13" s="38">
        <f t="shared" si="23"/>
        <v>1</v>
      </c>
      <c r="AF13" s="31" t="s">
        <v>42</v>
      </c>
      <c r="AG13" s="38">
        <f t="shared" si="24"/>
        <v>1</v>
      </c>
      <c r="AH13" s="38">
        <f t="shared" si="4"/>
        <v>0</v>
      </c>
      <c r="AI13" s="38">
        <f t="shared" si="4"/>
        <v>0</v>
      </c>
      <c r="AJ13" s="38">
        <f t="shared" si="4"/>
        <v>0</v>
      </c>
      <c r="AK13" s="38">
        <f t="shared" si="25"/>
        <v>1</v>
      </c>
      <c r="AL13" s="31" t="s">
        <v>41</v>
      </c>
      <c r="AM13" s="38">
        <f t="shared" si="26"/>
        <v>0</v>
      </c>
      <c r="AN13" s="38">
        <f t="shared" si="5"/>
        <v>1</v>
      </c>
      <c r="AO13" s="38">
        <f t="shared" si="5"/>
        <v>0</v>
      </c>
      <c r="AP13" s="38">
        <f t="shared" si="5"/>
        <v>0</v>
      </c>
      <c r="AQ13" s="38">
        <f t="shared" si="27"/>
        <v>1</v>
      </c>
      <c r="AR13" s="31" t="s">
        <v>42</v>
      </c>
      <c r="AS13" s="38">
        <f t="shared" si="28"/>
        <v>1</v>
      </c>
      <c r="AT13" s="38">
        <f t="shared" si="6"/>
        <v>0</v>
      </c>
      <c r="AU13" s="38">
        <f t="shared" si="6"/>
        <v>0</v>
      </c>
      <c r="AV13" s="38">
        <f t="shared" si="6"/>
        <v>0</v>
      </c>
      <c r="AW13" s="38">
        <f t="shared" si="29"/>
        <v>1</v>
      </c>
      <c r="AX13" s="31" t="s">
        <v>42</v>
      </c>
      <c r="AY13" s="38">
        <f t="shared" si="30"/>
        <v>1</v>
      </c>
      <c r="AZ13" s="38">
        <f t="shared" si="7"/>
        <v>0</v>
      </c>
      <c r="BA13" s="38">
        <f t="shared" si="7"/>
        <v>0</v>
      </c>
      <c r="BB13" s="38">
        <f t="shared" si="7"/>
        <v>0</v>
      </c>
      <c r="BC13" s="38">
        <f t="shared" si="31"/>
        <v>1</v>
      </c>
      <c r="BD13" s="31" t="s">
        <v>42</v>
      </c>
      <c r="BE13" s="38">
        <f t="shared" si="32"/>
        <v>1</v>
      </c>
      <c r="BF13" s="38">
        <f t="shared" si="8"/>
        <v>0</v>
      </c>
      <c r="BG13" s="38">
        <f t="shared" si="8"/>
        <v>0</v>
      </c>
      <c r="BH13" s="38">
        <f t="shared" si="8"/>
        <v>0</v>
      </c>
      <c r="BI13" s="38">
        <f t="shared" si="33"/>
        <v>1</v>
      </c>
      <c r="BJ13" s="31" t="s">
        <v>42</v>
      </c>
      <c r="BK13" s="38">
        <f t="shared" si="34"/>
        <v>1</v>
      </c>
      <c r="BL13" s="38">
        <f t="shared" si="9"/>
        <v>0</v>
      </c>
      <c r="BM13" s="38">
        <f t="shared" si="9"/>
        <v>0</v>
      </c>
      <c r="BN13" s="38">
        <f t="shared" si="9"/>
        <v>0</v>
      </c>
      <c r="BO13" s="38">
        <f t="shared" si="35"/>
        <v>1</v>
      </c>
      <c r="BP13" s="31" t="s">
        <v>41</v>
      </c>
      <c r="BQ13" s="38">
        <f t="shared" si="36"/>
        <v>0</v>
      </c>
      <c r="BR13" s="38">
        <f t="shared" si="10"/>
        <v>1</v>
      </c>
      <c r="BS13" s="38">
        <f t="shared" si="10"/>
        <v>0</v>
      </c>
      <c r="BT13" s="38">
        <f t="shared" si="10"/>
        <v>0</v>
      </c>
      <c r="BU13" s="38">
        <f t="shared" si="37"/>
        <v>1</v>
      </c>
      <c r="BV13" s="31" t="s">
        <v>42</v>
      </c>
      <c r="BW13" s="38">
        <f t="shared" si="38"/>
        <v>1</v>
      </c>
      <c r="BX13" s="38">
        <f t="shared" si="11"/>
        <v>0</v>
      </c>
      <c r="BY13" s="38">
        <f t="shared" si="11"/>
        <v>0</v>
      </c>
      <c r="BZ13" s="38">
        <f t="shared" si="11"/>
        <v>0</v>
      </c>
      <c r="CA13" s="38">
        <f t="shared" si="39"/>
        <v>1</v>
      </c>
      <c r="CB13" s="31" t="s">
        <v>42</v>
      </c>
      <c r="CC13" s="38">
        <f t="shared" si="40"/>
        <v>1</v>
      </c>
      <c r="CD13" s="38">
        <f t="shared" si="12"/>
        <v>0</v>
      </c>
      <c r="CE13" s="38">
        <f t="shared" si="12"/>
        <v>0</v>
      </c>
      <c r="CF13" s="38">
        <f t="shared" si="12"/>
        <v>0</v>
      </c>
      <c r="CG13" s="38">
        <f t="shared" si="41"/>
        <v>1</v>
      </c>
      <c r="CH13" s="31" t="s">
        <v>40</v>
      </c>
      <c r="CI13" s="38">
        <f t="shared" si="42"/>
        <v>0</v>
      </c>
      <c r="CJ13" s="38">
        <f t="shared" si="13"/>
        <v>0</v>
      </c>
      <c r="CK13" s="38">
        <f t="shared" si="13"/>
        <v>1</v>
      </c>
      <c r="CL13" s="38">
        <f t="shared" si="13"/>
        <v>0</v>
      </c>
      <c r="CM13" s="38">
        <f t="shared" si="43"/>
        <v>1</v>
      </c>
      <c r="CN13" s="31" t="s">
        <v>42</v>
      </c>
      <c r="CO13" s="38">
        <f t="shared" si="44"/>
        <v>1</v>
      </c>
      <c r="CP13" s="38">
        <f t="shared" si="14"/>
        <v>0</v>
      </c>
      <c r="CQ13" s="38">
        <f t="shared" si="14"/>
        <v>0</v>
      </c>
      <c r="CR13" s="38">
        <f t="shared" si="14"/>
        <v>0</v>
      </c>
      <c r="CS13" s="38">
        <f t="shared" si="45"/>
        <v>1</v>
      </c>
      <c r="CT13" s="31" t="s">
        <v>40</v>
      </c>
      <c r="CU13" s="38">
        <f t="shared" si="46"/>
        <v>0</v>
      </c>
      <c r="CV13" s="38">
        <f t="shared" si="15"/>
        <v>0</v>
      </c>
      <c r="CW13" s="38">
        <f t="shared" si="15"/>
        <v>1</v>
      </c>
      <c r="CX13" s="38">
        <f t="shared" si="15"/>
        <v>0</v>
      </c>
      <c r="CY13" s="38">
        <f t="shared" si="47"/>
        <v>1</v>
      </c>
      <c r="CZ13" s="31" t="s">
        <v>184</v>
      </c>
      <c r="DA13" s="31" t="s">
        <v>185</v>
      </c>
      <c r="DB13" s="31" t="s">
        <v>186</v>
      </c>
      <c r="DC13" s="31" t="s">
        <v>187</v>
      </c>
      <c r="DD13" s="31" t="s">
        <v>188</v>
      </c>
      <c r="DE13" s="20"/>
      <c r="DF13" s="31" t="s">
        <v>2</v>
      </c>
      <c r="DG13" s="33">
        <v>41997.460416666669</v>
      </c>
      <c r="DH13" s="31" t="s">
        <v>137</v>
      </c>
      <c r="DI13" s="20"/>
      <c r="DJ13" s="20"/>
      <c r="DK13" s="20"/>
      <c r="DL13" s="20"/>
      <c r="DM13" s="20"/>
    </row>
    <row r="14" spans="1:118" x14ac:dyDescent="0.2">
      <c r="A14" s="33">
        <v>42002.994931724541</v>
      </c>
      <c r="B14" s="31" t="s">
        <v>307</v>
      </c>
      <c r="D14" s="18" t="s">
        <v>314</v>
      </c>
      <c r="E14" s="31" t="s">
        <v>308</v>
      </c>
      <c r="F14" s="31" t="s">
        <v>300</v>
      </c>
      <c r="G14" s="35" t="s">
        <v>309</v>
      </c>
      <c r="H14" s="31" t="s">
        <v>42</v>
      </c>
      <c r="I14" s="38">
        <f t="shared" si="16"/>
        <v>1</v>
      </c>
      <c r="J14" s="38">
        <f t="shared" si="0"/>
        <v>0</v>
      </c>
      <c r="K14" s="38">
        <f t="shared" si="0"/>
        <v>0</v>
      </c>
      <c r="L14" s="38">
        <f t="shared" si="0"/>
        <v>0</v>
      </c>
      <c r="M14" s="38">
        <f t="shared" si="17"/>
        <v>1</v>
      </c>
      <c r="N14" s="35" t="s">
        <v>42</v>
      </c>
      <c r="O14" s="38">
        <f t="shared" si="18"/>
        <v>1</v>
      </c>
      <c r="P14" s="38">
        <f t="shared" si="1"/>
        <v>0</v>
      </c>
      <c r="Q14" s="38">
        <f t="shared" si="1"/>
        <v>0</v>
      </c>
      <c r="R14" s="38">
        <f t="shared" si="1"/>
        <v>0</v>
      </c>
      <c r="S14" s="38">
        <f t="shared" si="19"/>
        <v>1</v>
      </c>
      <c r="T14" s="31" t="s">
        <v>40</v>
      </c>
      <c r="U14" s="38">
        <f t="shared" si="20"/>
        <v>0</v>
      </c>
      <c r="V14" s="38">
        <f t="shared" si="2"/>
        <v>0</v>
      </c>
      <c r="W14" s="38">
        <f t="shared" si="2"/>
        <v>1</v>
      </c>
      <c r="X14" s="38">
        <f t="shared" si="2"/>
        <v>0</v>
      </c>
      <c r="Y14" s="38">
        <f t="shared" si="21"/>
        <v>1</v>
      </c>
      <c r="Z14" s="31" t="s">
        <v>40</v>
      </c>
      <c r="AA14" s="38">
        <f t="shared" si="22"/>
        <v>0</v>
      </c>
      <c r="AB14" s="38">
        <f t="shared" si="3"/>
        <v>0</v>
      </c>
      <c r="AC14" s="38">
        <f t="shared" si="3"/>
        <v>1</v>
      </c>
      <c r="AD14" s="38">
        <f t="shared" si="3"/>
        <v>0</v>
      </c>
      <c r="AE14" s="38">
        <f t="shared" si="23"/>
        <v>1</v>
      </c>
      <c r="AF14" s="31" t="s">
        <v>42</v>
      </c>
      <c r="AG14" s="38">
        <f t="shared" si="24"/>
        <v>1</v>
      </c>
      <c r="AH14" s="38">
        <f t="shared" si="4"/>
        <v>0</v>
      </c>
      <c r="AI14" s="38">
        <f t="shared" si="4"/>
        <v>0</v>
      </c>
      <c r="AJ14" s="38">
        <f t="shared" si="4"/>
        <v>0</v>
      </c>
      <c r="AK14" s="38">
        <f t="shared" si="25"/>
        <v>1</v>
      </c>
      <c r="AL14" s="31" t="s">
        <v>41</v>
      </c>
      <c r="AM14" s="38">
        <f t="shared" si="26"/>
        <v>0</v>
      </c>
      <c r="AN14" s="38">
        <f t="shared" si="5"/>
        <v>1</v>
      </c>
      <c r="AO14" s="38">
        <f t="shared" si="5"/>
        <v>0</v>
      </c>
      <c r="AP14" s="38">
        <f t="shared" si="5"/>
        <v>0</v>
      </c>
      <c r="AQ14" s="38">
        <f t="shared" si="27"/>
        <v>1</v>
      </c>
      <c r="AR14" s="31" t="s">
        <v>40</v>
      </c>
      <c r="AS14" s="38">
        <f t="shared" si="28"/>
        <v>0</v>
      </c>
      <c r="AT14" s="38">
        <f t="shared" si="6"/>
        <v>0</v>
      </c>
      <c r="AU14" s="38">
        <f t="shared" si="6"/>
        <v>1</v>
      </c>
      <c r="AV14" s="38">
        <f t="shared" si="6"/>
        <v>0</v>
      </c>
      <c r="AW14" s="38">
        <f t="shared" si="29"/>
        <v>1</v>
      </c>
      <c r="AX14" s="31" t="s">
        <v>40</v>
      </c>
      <c r="AY14" s="38">
        <f t="shared" si="30"/>
        <v>0</v>
      </c>
      <c r="AZ14" s="38">
        <f t="shared" si="7"/>
        <v>0</v>
      </c>
      <c r="BA14" s="38">
        <f t="shared" si="7"/>
        <v>1</v>
      </c>
      <c r="BB14" s="38">
        <f t="shared" si="7"/>
        <v>0</v>
      </c>
      <c r="BC14" s="38">
        <f t="shared" si="31"/>
        <v>1</v>
      </c>
      <c r="BD14" s="31" t="s">
        <v>41</v>
      </c>
      <c r="BE14" s="38">
        <f t="shared" si="32"/>
        <v>0</v>
      </c>
      <c r="BF14" s="38">
        <f t="shared" si="8"/>
        <v>1</v>
      </c>
      <c r="BG14" s="38">
        <f t="shared" si="8"/>
        <v>0</v>
      </c>
      <c r="BH14" s="38">
        <f t="shared" si="8"/>
        <v>0</v>
      </c>
      <c r="BI14" s="38">
        <f t="shared" si="33"/>
        <v>1</v>
      </c>
      <c r="BJ14" s="31" t="s">
        <v>43</v>
      </c>
      <c r="BK14" s="38">
        <f t="shared" si="34"/>
        <v>0</v>
      </c>
      <c r="BL14" s="38">
        <f t="shared" si="9"/>
        <v>0</v>
      </c>
      <c r="BM14" s="38">
        <f t="shared" si="9"/>
        <v>0</v>
      </c>
      <c r="BN14" s="38">
        <f t="shared" si="9"/>
        <v>1</v>
      </c>
      <c r="BO14" s="38">
        <f t="shared" si="35"/>
        <v>1</v>
      </c>
      <c r="BP14" s="31" t="s">
        <v>41</v>
      </c>
      <c r="BQ14" s="38">
        <f t="shared" si="36"/>
        <v>0</v>
      </c>
      <c r="BR14" s="38">
        <f t="shared" si="10"/>
        <v>1</v>
      </c>
      <c r="BS14" s="38">
        <f t="shared" si="10"/>
        <v>0</v>
      </c>
      <c r="BT14" s="38">
        <f t="shared" si="10"/>
        <v>0</v>
      </c>
      <c r="BU14" s="38">
        <f t="shared" si="37"/>
        <v>1</v>
      </c>
      <c r="BV14" s="31" t="s">
        <v>41</v>
      </c>
      <c r="BW14" s="38">
        <f t="shared" si="38"/>
        <v>0</v>
      </c>
      <c r="BX14" s="38">
        <f t="shared" si="11"/>
        <v>1</v>
      </c>
      <c r="BY14" s="38">
        <f t="shared" si="11"/>
        <v>0</v>
      </c>
      <c r="BZ14" s="38">
        <f t="shared" si="11"/>
        <v>0</v>
      </c>
      <c r="CA14" s="38">
        <f t="shared" si="39"/>
        <v>1</v>
      </c>
      <c r="CB14" s="31" t="s">
        <v>41</v>
      </c>
      <c r="CC14" s="38">
        <f t="shared" si="40"/>
        <v>0</v>
      </c>
      <c r="CD14" s="38">
        <f t="shared" si="12"/>
        <v>1</v>
      </c>
      <c r="CE14" s="38">
        <f t="shared" si="12"/>
        <v>0</v>
      </c>
      <c r="CF14" s="38">
        <f t="shared" si="12"/>
        <v>0</v>
      </c>
      <c r="CG14" s="38">
        <f t="shared" si="41"/>
        <v>1</v>
      </c>
      <c r="CH14" s="31" t="s">
        <v>41</v>
      </c>
      <c r="CI14" s="38">
        <f t="shared" si="42"/>
        <v>0</v>
      </c>
      <c r="CJ14" s="38">
        <f t="shared" si="13"/>
        <v>1</v>
      </c>
      <c r="CK14" s="38">
        <f t="shared" si="13"/>
        <v>0</v>
      </c>
      <c r="CL14" s="38">
        <f t="shared" si="13"/>
        <v>0</v>
      </c>
      <c r="CM14" s="38">
        <f t="shared" si="43"/>
        <v>1</v>
      </c>
      <c r="CN14" s="31" t="s">
        <v>40</v>
      </c>
      <c r="CO14" s="38">
        <f t="shared" si="44"/>
        <v>0</v>
      </c>
      <c r="CP14" s="38">
        <f t="shared" si="14"/>
        <v>0</v>
      </c>
      <c r="CQ14" s="38">
        <f t="shared" si="14"/>
        <v>1</v>
      </c>
      <c r="CR14" s="38">
        <f t="shared" si="14"/>
        <v>0</v>
      </c>
      <c r="CS14" s="38">
        <f t="shared" si="45"/>
        <v>1</v>
      </c>
      <c r="CT14" s="31" t="s">
        <v>42</v>
      </c>
      <c r="CU14" s="38">
        <f t="shared" si="46"/>
        <v>1</v>
      </c>
      <c r="CV14" s="38">
        <f t="shared" si="15"/>
        <v>0</v>
      </c>
      <c r="CW14" s="38">
        <f t="shared" si="15"/>
        <v>0</v>
      </c>
      <c r="CX14" s="38">
        <f t="shared" si="15"/>
        <v>0</v>
      </c>
      <c r="CY14" s="38">
        <f t="shared" si="47"/>
        <v>1</v>
      </c>
      <c r="CZ14" s="42"/>
      <c r="DA14" s="20"/>
      <c r="DB14" s="20"/>
      <c r="DC14" s="20"/>
      <c r="DD14" s="20"/>
      <c r="DF14" s="31" t="s">
        <v>2</v>
      </c>
      <c r="DG14" s="33">
        <v>41995.789583333331</v>
      </c>
      <c r="DH14" s="31" t="s">
        <v>137</v>
      </c>
      <c r="DI14" s="20"/>
      <c r="DJ14" s="20"/>
      <c r="DK14" s="20"/>
      <c r="DL14" s="20"/>
      <c r="DM14" s="20"/>
    </row>
    <row r="15" spans="1:118" x14ac:dyDescent="0.2">
      <c r="A15" s="33">
        <v>41997.674798009255</v>
      </c>
      <c r="B15" s="31" t="s">
        <v>77</v>
      </c>
      <c r="D15" s="18" t="s">
        <v>314</v>
      </c>
      <c r="E15" s="31" t="s">
        <v>78</v>
      </c>
      <c r="G15" s="31" t="s">
        <v>74</v>
      </c>
      <c r="H15" s="31" t="s">
        <v>40</v>
      </c>
      <c r="I15" s="38">
        <f t="shared" si="16"/>
        <v>0</v>
      </c>
      <c r="J15" s="38">
        <f t="shared" si="0"/>
        <v>0</v>
      </c>
      <c r="K15" s="38">
        <f t="shared" si="0"/>
        <v>1</v>
      </c>
      <c r="L15" s="38">
        <f t="shared" si="0"/>
        <v>0</v>
      </c>
      <c r="M15" s="38">
        <f t="shared" si="17"/>
        <v>1</v>
      </c>
      <c r="N15" s="31" t="s">
        <v>41</v>
      </c>
      <c r="O15" s="38">
        <f t="shared" si="18"/>
        <v>0</v>
      </c>
      <c r="P15" s="38">
        <f t="shared" si="1"/>
        <v>1</v>
      </c>
      <c r="Q15" s="38">
        <f t="shared" si="1"/>
        <v>0</v>
      </c>
      <c r="R15" s="38">
        <f t="shared" si="1"/>
        <v>0</v>
      </c>
      <c r="S15" s="38">
        <f t="shared" si="19"/>
        <v>1</v>
      </c>
      <c r="T15" s="31" t="s">
        <v>42</v>
      </c>
      <c r="U15" s="38">
        <f t="shared" si="20"/>
        <v>1</v>
      </c>
      <c r="V15" s="38">
        <f t="shared" si="2"/>
        <v>0</v>
      </c>
      <c r="W15" s="38">
        <f t="shared" si="2"/>
        <v>0</v>
      </c>
      <c r="X15" s="38">
        <f t="shared" si="2"/>
        <v>0</v>
      </c>
      <c r="Y15" s="38">
        <f t="shared" si="21"/>
        <v>1</v>
      </c>
      <c r="Z15" s="31" t="s">
        <v>40</v>
      </c>
      <c r="AA15" s="38">
        <f t="shared" si="22"/>
        <v>0</v>
      </c>
      <c r="AB15" s="38">
        <f t="shared" si="3"/>
        <v>0</v>
      </c>
      <c r="AC15" s="38">
        <f t="shared" si="3"/>
        <v>1</v>
      </c>
      <c r="AD15" s="38">
        <f t="shared" si="3"/>
        <v>0</v>
      </c>
      <c r="AE15" s="38">
        <f t="shared" si="23"/>
        <v>1</v>
      </c>
      <c r="AF15" s="31" t="s">
        <v>42</v>
      </c>
      <c r="AG15" s="38">
        <f t="shared" si="24"/>
        <v>1</v>
      </c>
      <c r="AH15" s="38">
        <f t="shared" si="4"/>
        <v>0</v>
      </c>
      <c r="AI15" s="38">
        <f t="shared" si="4"/>
        <v>0</v>
      </c>
      <c r="AJ15" s="38">
        <f t="shared" si="4"/>
        <v>0</v>
      </c>
      <c r="AK15" s="38">
        <f t="shared" si="25"/>
        <v>1</v>
      </c>
      <c r="AL15" s="31" t="s">
        <v>40</v>
      </c>
      <c r="AM15" s="38">
        <f t="shared" si="26"/>
        <v>0</v>
      </c>
      <c r="AN15" s="38">
        <f t="shared" si="5"/>
        <v>0</v>
      </c>
      <c r="AO15" s="38">
        <f t="shared" si="5"/>
        <v>1</v>
      </c>
      <c r="AP15" s="38">
        <f t="shared" si="5"/>
        <v>0</v>
      </c>
      <c r="AQ15" s="38">
        <f t="shared" si="27"/>
        <v>1</v>
      </c>
      <c r="AR15" s="31" t="s">
        <v>43</v>
      </c>
      <c r="AS15" s="38">
        <f t="shared" si="28"/>
        <v>0</v>
      </c>
      <c r="AT15" s="38">
        <f t="shared" si="6"/>
        <v>0</v>
      </c>
      <c r="AU15" s="38">
        <f t="shared" si="6"/>
        <v>0</v>
      </c>
      <c r="AV15" s="38">
        <f t="shared" si="6"/>
        <v>1</v>
      </c>
      <c r="AW15" s="38">
        <f t="shared" si="29"/>
        <v>1</v>
      </c>
      <c r="AX15" s="31" t="s">
        <v>42</v>
      </c>
      <c r="AY15" s="38">
        <f t="shared" si="30"/>
        <v>1</v>
      </c>
      <c r="AZ15" s="38">
        <f t="shared" si="7"/>
        <v>0</v>
      </c>
      <c r="BA15" s="38">
        <f t="shared" si="7"/>
        <v>0</v>
      </c>
      <c r="BB15" s="38">
        <f t="shared" si="7"/>
        <v>0</v>
      </c>
      <c r="BC15" s="38">
        <f t="shared" si="31"/>
        <v>1</v>
      </c>
      <c r="BD15" s="31" t="s">
        <v>42</v>
      </c>
      <c r="BE15" s="38">
        <f t="shared" si="32"/>
        <v>1</v>
      </c>
      <c r="BF15" s="38">
        <f t="shared" si="8"/>
        <v>0</v>
      </c>
      <c r="BG15" s="38">
        <f t="shared" si="8"/>
        <v>0</v>
      </c>
      <c r="BH15" s="38">
        <f t="shared" si="8"/>
        <v>0</v>
      </c>
      <c r="BI15" s="38">
        <f t="shared" si="33"/>
        <v>1</v>
      </c>
      <c r="BJ15" s="31" t="s">
        <v>42</v>
      </c>
      <c r="BK15" s="38">
        <f t="shared" si="34"/>
        <v>1</v>
      </c>
      <c r="BL15" s="38">
        <f t="shared" si="9"/>
        <v>0</v>
      </c>
      <c r="BM15" s="38">
        <f t="shared" si="9"/>
        <v>0</v>
      </c>
      <c r="BN15" s="38">
        <f t="shared" si="9"/>
        <v>0</v>
      </c>
      <c r="BO15" s="38">
        <f t="shared" si="35"/>
        <v>1</v>
      </c>
      <c r="BP15" s="31" t="s">
        <v>41</v>
      </c>
      <c r="BQ15" s="38">
        <f t="shared" si="36"/>
        <v>0</v>
      </c>
      <c r="BR15" s="38">
        <f t="shared" si="10"/>
        <v>1</v>
      </c>
      <c r="BS15" s="38">
        <f t="shared" si="10"/>
        <v>0</v>
      </c>
      <c r="BT15" s="38">
        <f t="shared" si="10"/>
        <v>0</v>
      </c>
      <c r="BU15" s="38">
        <f t="shared" si="37"/>
        <v>1</v>
      </c>
      <c r="BV15" s="31" t="s">
        <v>42</v>
      </c>
      <c r="BW15" s="38">
        <f t="shared" si="38"/>
        <v>1</v>
      </c>
      <c r="BX15" s="38">
        <f t="shared" si="11"/>
        <v>0</v>
      </c>
      <c r="BY15" s="38">
        <f t="shared" si="11"/>
        <v>0</v>
      </c>
      <c r="BZ15" s="38">
        <f t="shared" si="11"/>
        <v>0</v>
      </c>
      <c r="CA15" s="38">
        <f t="shared" si="39"/>
        <v>1</v>
      </c>
      <c r="CB15" s="31" t="s">
        <v>42</v>
      </c>
      <c r="CC15" s="38">
        <f t="shared" si="40"/>
        <v>1</v>
      </c>
      <c r="CD15" s="38">
        <f t="shared" si="12"/>
        <v>0</v>
      </c>
      <c r="CE15" s="38">
        <f t="shared" si="12"/>
        <v>0</v>
      </c>
      <c r="CF15" s="38">
        <f t="shared" si="12"/>
        <v>0</v>
      </c>
      <c r="CG15" s="38">
        <f t="shared" si="41"/>
        <v>1</v>
      </c>
      <c r="CH15" s="31" t="s">
        <v>43</v>
      </c>
      <c r="CI15" s="38">
        <f t="shared" si="42"/>
        <v>0</v>
      </c>
      <c r="CJ15" s="38">
        <f t="shared" si="13"/>
        <v>0</v>
      </c>
      <c r="CK15" s="38">
        <f t="shared" si="13"/>
        <v>0</v>
      </c>
      <c r="CL15" s="38">
        <f t="shared" si="13"/>
        <v>1</v>
      </c>
      <c r="CM15" s="38">
        <f t="shared" si="43"/>
        <v>1</v>
      </c>
      <c r="CN15" s="31" t="s">
        <v>40</v>
      </c>
      <c r="CO15" s="38">
        <f t="shared" si="44"/>
        <v>0</v>
      </c>
      <c r="CP15" s="38">
        <f t="shared" si="14"/>
        <v>0</v>
      </c>
      <c r="CQ15" s="38">
        <f t="shared" si="14"/>
        <v>1</v>
      </c>
      <c r="CR15" s="38">
        <f t="shared" si="14"/>
        <v>0</v>
      </c>
      <c r="CS15" s="38">
        <f t="shared" si="45"/>
        <v>1</v>
      </c>
      <c r="CT15" s="31" t="s">
        <v>40</v>
      </c>
      <c r="CU15" s="38">
        <f t="shared" si="46"/>
        <v>0</v>
      </c>
      <c r="CV15" s="38">
        <f t="shared" si="15"/>
        <v>0</v>
      </c>
      <c r="CW15" s="38">
        <f t="shared" si="15"/>
        <v>1</v>
      </c>
      <c r="CX15" s="38">
        <f t="shared" si="15"/>
        <v>0</v>
      </c>
      <c r="CY15" s="38">
        <f t="shared" si="47"/>
        <v>1</v>
      </c>
      <c r="CZ15" s="35" t="s">
        <v>79</v>
      </c>
      <c r="DA15" s="35" t="s">
        <v>80</v>
      </c>
      <c r="DB15" s="31" t="s">
        <v>81</v>
      </c>
      <c r="DC15" s="31" t="s">
        <v>82</v>
      </c>
      <c r="DD15" s="31" t="s">
        <v>83</v>
      </c>
      <c r="DF15" s="31" t="s">
        <v>2</v>
      </c>
      <c r="DG15" s="31"/>
      <c r="DH15" s="31"/>
      <c r="DI15" s="20"/>
      <c r="DJ15" s="20"/>
      <c r="DK15" s="20"/>
      <c r="DL15" s="20"/>
      <c r="DM15" s="20"/>
    </row>
    <row r="16" spans="1:118" x14ac:dyDescent="0.2">
      <c r="A16" s="33">
        <v>42001.945623321757</v>
      </c>
      <c r="B16" s="31" t="s">
        <v>232</v>
      </c>
      <c r="D16" s="18" t="s">
        <v>314</v>
      </c>
      <c r="E16" s="31" t="s">
        <v>176</v>
      </c>
      <c r="F16" s="42"/>
      <c r="G16" s="31" t="s">
        <v>176</v>
      </c>
      <c r="H16" s="31" t="s">
        <v>42</v>
      </c>
      <c r="I16" s="38">
        <f t="shared" si="16"/>
        <v>1</v>
      </c>
      <c r="J16" s="38">
        <f t="shared" si="0"/>
        <v>0</v>
      </c>
      <c r="K16" s="38">
        <f t="shared" si="0"/>
        <v>0</v>
      </c>
      <c r="L16" s="38">
        <f t="shared" si="0"/>
        <v>0</v>
      </c>
      <c r="M16" s="38">
        <f t="shared" si="17"/>
        <v>1</v>
      </c>
      <c r="N16" s="31" t="s">
        <v>40</v>
      </c>
      <c r="O16" s="38">
        <f t="shared" si="18"/>
        <v>0</v>
      </c>
      <c r="P16" s="38">
        <f t="shared" si="1"/>
        <v>0</v>
      </c>
      <c r="Q16" s="38">
        <f t="shared" si="1"/>
        <v>1</v>
      </c>
      <c r="R16" s="38">
        <f t="shared" si="1"/>
        <v>0</v>
      </c>
      <c r="S16" s="38">
        <f t="shared" si="19"/>
        <v>1</v>
      </c>
      <c r="T16" s="31" t="s">
        <v>42</v>
      </c>
      <c r="U16" s="38">
        <f t="shared" si="20"/>
        <v>1</v>
      </c>
      <c r="V16" s="38">
        <f t="shared" si="2"/>
        <v>0</v>
      </c>
      <c r="W16" s="38">
        <f t="shared" si="2"/>
        <v>0</v>
      </c>
      <c r="X16" s="38">
        <f t="shared" si="2"/>
        <v>0</v>
      </c>
      <c r="Y16" s="38">
        <f t="shared" si="21"/>
        <v>1</v>
      </c>
      <c r="Z16" s="31" t="s">
        <v>40</v>
      </c>
      <c r="AA16" s="38">
        <f t="shared" si="22"/>
        <v>0</v>
      </c>
      <c r="AB16" s="38">
        <f t="shared" si="3"/>
        <v>0</v>
      </c>
      <c r="AC16" s="38">
        <f t="shared" si="3"/>
        <v>1</v>
      </c>
      <c r="AD16" s="38">
        <f t="shared" si="3"/>
        <v>0</v>
      </c>
      <c r="AE16" s="38">
        <f t="shared" si="23"/>
        <v>1</v>
      </c>
      <c r="AF16" s="31" t="s">
        <v>40</v>
      </c>
      <c r="AG16" s="38">
        <f t="shared" si="24"/>
        <v>0</v>
      </c>
      <c r="AH16" s="38">
        <f t="shared" si="4"/>
        <v>0</v>
      </c>
      <c r="AI16" s="38">
        <f t="shared" si="4"/>
        <v>1</v>
      </c>
      <c r="AJ16" s="38">
        <f t="shared" si="4"/>
        <v>0</v>
      </c>
      <c r="AK16" s="38">
        <f t="shared" si="25"/>
        <v>1</v>
      </c>
      <c r="AL16" s="31" t="s">
        <v>42</v>
      </c>
      <c r="AM16" s="38">
        <f t="shared" si="26"/>
        <v>1</v>
      </c>
      <c r="AN16" s="38">
        <f t="shared" si="5"/>
        <v>0</v>
      </c>
      <c r="AO16" s="38">
        <f t="shared" si="5"/>
        <v>0</v>
      </c>
      <c r="AP16" s="38">
        <f t="shared" si="5"/>
        <v>0</v>
      </c>
      <c r="AQ16" s="38">
        <f t="shared" si="27"/>
        <v>1</v>
      </c>
      <c r="AR16" s="31" t="s">
        <v>40</v>
      </c>
      <c r="AS16" s="38">
        <f t="shared" si="28"/>
        <v>0</v>
      </c>
      <c r="AT16" s="38">
        <f t="shared" si="6"/>
        <v>0</v>
      </c>
      <c r="AU16" s="38">
        <f t="shared" si="6"/>
        <v>1</v>
      </c>
      <c r="AV16" s="38">
        <f t="shared" si="6"/>
        <v>0</v>
      </c>
      <c r="AW16" s="38">
        <f t="shared" si="29"/>
        <v>1</v>
      </c>
      <c r="AX16" s="31" t="s">
        <v>42</v>
      </c>
      <c r="AY16" s="38">
        <f t="shared" si="30"/>
        <v>1</v>
      </c>
      <c r="AZ16" s="38">
        <f t="shared" si="7"/>
        <v>0</v>
      </c>
      <c r="BA16" s="38">
        <f t="shared" si="7"/>
        <v>0</v>
      </c>
      <c r="BB16" s="38">
        <f t="shared" si="7"/>
        <v>0</v>
      </c>
      <c r="BC16" s="38">
        <f t="shared" si="31"/>
        <v>1</v>
      </c>
      <c r="BD16" s="31" t="s">
        <v>40</v>
      </c>
      <c r="BE16" s="38">
        <f t="shared" si="32"/>
        <v>0</v>
      </c>
      <c r="BF16" s="38">
        <f t="shared" si="8"/>
        <v>0</v>
      </c>
      <c r="BG16" s="38">
        <f t="shared" si="8"/>
        <v>1</v>
      </c>
      <c r="BH16" s="38">
        <f t="shared" si="8"/>
        <v>0</v>
      </c>
      <c r="BI16" s="38">
        <f t="shared" si="33"/>
        <v>1</v>
      </c>
      <c r="BJ16" s="31" t="s">
        <v>40</v>
      </c>
      <c r="BK16" s="38">
        <f t="shared" si="34"/>
        <v>0</v>
      </c>
      <c r="BL16" s="38">
        <f t="shared" si="9"/>
        <v>0</v>
      </c>
      <c r="BM16" s="38">
        <f t="shared" si="9"/>
        <v>1</v>
      </c>
      <c r="BN16" s="38">
        <f t="shared" si="9"/>
        <v>0</v>
      </c>
      <c r="BO16" s="38">
        <f t="shared" si="35"/>
        <v>1</v>
      </c>
      <c r="BP16" s="31" t="s">
        <v>42</v>
      </c>
      <c r="BQ16" s="38">
        <f t="shared" si="36"/>
        <v>1</v>
      </c>
      <c r="BR16" s="38">
        <f t="shared" si="10"/>
        <v>0</v>
      </c>
      <c r="BS16" s="38">
        <f t="shared" si="10"/>
        <v>0</v>
      </c>
      <c r="BT16" s="38">
        <f t="shared" si="10"/>
        <v>0</v>
      </c>
      <c r="BU16" s="38">
        <f t="shared" si="37"/>
        <v>1</v>
      </c>
      <c r="BV16" s="31" t="s">
        <v>42</v>
      </c>
      <c r="BW16" s="38">
        <f t="shared" si="38"/>
        <v>1</v>
      </c>
      <c r="BX16" s="38">
        <f t="shared" si="11"/>
        <v>0</v>
      </c>
      <c r="BY16" s="38">
        <f t="shared" si="11"/>
        <v>0</v>
      </c>
      <c r="BZ16" s="38">
        <f t="shared" si="11"/>
        <v>0</v>
      </c>
      <c r="CA16" s="38">
        <f t="shared" si="39"/>
        <v>1</v>
      </c>
      <c r="CB16" s="31" t="s">
        <v>40</v>
      </c>
      <c r="CC16" s="38">
        <f t="shared" si="40"/>
        <v>0</v>
      </c>
      <c r="CD16" s="38">
        <f t="shared" si="12"/>
        <v>0</v>
      </c>
      <c r="CE16" s="38">
        <f t="shared" si="12"/>
        <v>1</v>
      </c>
      <c r="CF16" s="38">
        <f t="shared" si="12"/>
        <v>0</v>
      </c>
      <c r="CG16" s="38">
        <f t="shared" si="41"/>
        <v>1</v>
      </c>
      <c r="CH16" s="31" t="s">
        <v>40</v>
      </c>
      <c r="CI16" s="38">
        <f t="shared" si="42"/>
        <v>0</v>
      </c>
      <c r="CJ16" s="38">
        <f t="shared" si="13"/>
        <v>0</v>
      </c>
      <c r="CK16" s="38">
        <f t="shared" si="13"/>
        <v>1</v>
      </c>
      <c r="CL16" s="38">
        <f t="shared" si="13"/>
        <v>0</v>
      </c>
      <c r="CM16" s="38">
        <f t="shared" si="43"/>
        <v>1</v>
      </c>
      <c r="CN16" s="31" t="s">
        <v>40</v>
      </c>
      <c r="CO16" s="38">
        <f t="shared" si="44"/>
        <v>0</v>
      </c>
      <c r="CP16" s="38">
        <f t="shared" si="14"/>
        <v>0</v>
      </c>
      <c r="CQ16" s="38">
        <f t="shared" si="14"/>
        <v>1</v>
      </c>
      <c r="CR16" s="38">
        <f t="shared" si="14"/>
        <v>0</v>
      </c>
      <c r="CS16" s="38">
        <f t="shared" si="45"/>
        <v>1</v>
      </c>
      <c r="CT16" s="31" t="s">
        <v>40</v>
      </c>
      <c r="CU16" s="38">
        <f t="shared" si="46"/>
        <v>0</v>
      </c>
      <c r="CV16" s="38">
        <f t="shared" si="15"/>
        <v>0</v>
      </c>
      <c r="CW16" s="38">
        <f t="shared" si="15"/>
        <v>1</v>
      </c>
      <c r="CX16" s="38">
        <f t="shared" si="15"/>
        <v>0</v>
      </c>
      <c r="CY16" s="38">
        <f t="shared" si="47"/>
        <v>1</v>
      </c>
      <c r="CZ16" s="31" t="s">
        <v>177</v>
      </c>
      <c r="DA16" s="31" t="s">
        <v>178</v>
      </c>
      <c r="DB16" s="20"/>
      <c r="DC16" s="20"/>
      <c r="DD16" s="35" t="s">
        <v>179</v>
      </c>
      <c r="DF16" s="31" t="s">
        <v>2</v>
      </c>
      <c r="DG16" s="33">
        <v>41997.697222222225</v>
      </c>
      <c r="DH16" s="31" t="s">
        <v>137</v>
      </c>
      <c r="DI16" s="20"/>
      <c r="DJ16" s="20"/>
      <c r="DK16" s="20"/>
      <c r="DL16" s="20"/>
      <c r="DM16" s="20"/>
    </row>
    <row r="17" spans="1:117" x14ac:dyDescent="0.2">
      <c r="A17" s="33">
        <v>41997.566397824077</v>
      </c>
      <c r="B17" s="31" t="s">
        <v>72</v>
      </c>
      <c r="D17" s="18" t="s">
        <v>314</v>
      </c>
      <c r="E17" s="31" t="s">
        <v>73</v>
      </c>
      <c r="F17" s="42"/>
      <c r="G17" s="35" t="s">
        <v>74</v>
      </c>
      <c r="H17" s="31" t="s">
        <v>42</v>
      </c>
      <c r="I17" s="38">
        <f t="shared" si="16"/>
        <v>1</v>
      </c>
      <c r="J17" s="38">
        <f t="shared" si="0"/>
        <v>0</v>
      </c>
      <c r="K17" s="38">
        <f t="shared" si="0"/>
        <v>0</v>
      </c>
      <c r="L17" s="38">
        <f t="shared" si="0"/>
        <v>0</v>
      </c>
      <c r="M17" s="38">
        <f t="shared" si="17"/>
        <v>1</v>
      </c>
      <c r="N17" s="31" t="s">
        <v>42</v>
      </c>
      <c r="O17" s="38">
        <f t="shared" si="18"/>
        <v>1</v>
      </c>
      <c r="P17" s="38">
        <f t="shared" si="1"/>
        <v>0</v>
      </c>
      <c r="Q17" s="38">
        <f t="shared" si="1"/>
        <v>0</v>
      </c>
      <c r="R17" s="38">
        <f t="shared" si="1"/>
        <v>0</v>
      </c>
      <c r="S17" s="38">
        <f t="shared" si="19"/>
        <v>1</v>
      </c>
      <c r="T17" s="31" t="s">
        <v>40</v>
      </c>
      <c r="U17" s="38">
        <f t="shared" si="20"/>
        <v>0</v>
      </c>
      <c r="V17" s="38">
        <f t="shared" si="2"/>
        <v>0</v>
      </c>
      <c r="W17" s="38">
        <f t="shared" si="2"/>
        <v>1</v>
      </c>
      <c r="X17" s="38">
        <f t="shared" si="2"/>
        <v>0</v>
      </c>
      <c r="Y17" s="38">
        <f t="shared" si="21"/>
        <v>1</v>
      </c>
      <c r="Z17" s="31" t="s">
        <v>40</v>
      </c>
      <c r="AA17" s="38">
        <f t="shared" si="22"/>
        <v>0</v>
      </c>
      <c r="AB17" s="38">
        <f t="shared" si="3"/>
        <v>0</v>
      </c>
      <c r="AC17" s="38">
        <f t="shared" si="3"/>
        <v>1</v>
      </c>
      <c r="AD17" s="38">
        <f t="shared" si="3"/>
        <v>0</v>
      </c>
      <c r="AE17" s="38">
        <f t="shared" si="23"/>
        <v>1</v>
      </c>
      <c r="AF17" s="31" t="s">
        <v>42</v>
      </c>
      <c r="AG17" s="38">
        <f t="shared" si="24"/>
        <v>1</v>
      </c>
      <c r="AH17" s="38">
        <f t="shared" si="4"/>
        <v>0</v>
      </c>
      <c r="AI17" s="38">
        <f t="shared" si="4"/>
        <v>0</v>
      </c>
      <c r="AJ17" s="38">
        <f t="shared" si="4"/>
        <v>0</v>
      </c>
      <c r="AK17" s="38">
        <f t="shared" si="25"/>
        <v>1</v>
      </c>
      <c r="AL17" s="31" t="s">
        <v>41</v>
      </c>
      <c r="AM17" s="38">
        <f t="shared" si="26"/>
        <v>0</v>
      </c>
      <c r="AN17" s="38">
        <f t="shared" si="5"/>
        <v>1</v>
      </c>
      <c r="AO17" s="38">
        <f t="shared" si="5"/>
        <v>0</v>
      </c>
      <c r="AP17" s="38">
        <f t="shared" si="5"/>
        <v>0</v>
      </c>
      <c r="AQ17" s="38">
        <f t="shared" si="27"/>
        <v>1</v>
      </c>
      <c r="AR17" s="31" t="s">
        <v>40</v>
      </c>
      <c r="AS17" s="38">
        <f t="shared" si="28"/>
        <v>0</v>
      </c>
      <c r="AT17" s="38">
        <f t="shared" si="6"/>
        <v>0</v>
      </c>
      <c r="AU17" s="38">
        <f t="shared" si="6"/>
        <v>1</v>
      </c>
      <c r="AV17" s="38">
        <f t="shared" si="6"/>
        <v>0</v>
      </c>
      <c r="AW17" s="38">
        <f t="shared" si="29"/>
        <v>1</v>
      </c>
      <c r="AX17" s="31" t="s">
        <v>40</v>
      </c>
      <c r="AY17" s="38">
        <f t="shared" si="30"/>
        <v>0</v>
      </c>
      <c r="AZ17" s="38">
        <f t="shared" si="7"/>
        <v>0</v>
      </c>
      <c r="BA17" s="38">
        <f t="shared" si="7"/>
        <v>1</v>
      </c>
      <c r="BB17" s="38">
        <f t="shared" si="7"/>
        <v>0</v>
      </c>
      <c r="BC17" s="38">
        <f t="shared" si="31"/>
        <v>1</v>
      </c>
      <c r="BD17" s="31" t="s">
        <v>41</v>
      </c>
      <c r="BE17" s="38">
        <f t="shared" si="32"/>
        <v>0</v>
      </c>
      <c r="BF17" s="38">
        <f t="shared" si="8"/>
        <v>1</v>
      </c>
      <c r="BG17" s="38">
        <f t="shared" si="8"/>
        <v>0</v>
      </c>
      <c r="BH17" s="38">
        <f t="shared" si="8"/>
        <v>0</v>
      </c>
      <c r="BI17" s="38">
        <f t="shared" si="33"/>
        <v>1</v>
      </c>
      <c r="BJ17" s="31" t="s">
        <v>42</v>
      </c>
      <c r="BK17" s="38">
        <f t="shared" si="34"/>
        <v>1</v>
      </c>
      <c r="BL17" s="38">
        <f t="shared" si="9"/>
        <v>0</v>
      </c>
      <c r="BM17" s="38">
        <f t="shared" si="9"/>
        <v>0</v>
      </c>
      <c r="BN17" s="38">
        <f t="shared" si="9"/>
        <v>0</v>
      </c>
      <c r="BO17" s="38">
        <f t="shared" si="35"/>
        <v>1</v>
      </c>
      <c r="BP17" s="31" t="s">
        <v>41</v>
      </c>
      <c r="BQ17" s="38">
        <f t="shared" si="36"/>
        <v>0</v>
      </c>
      <c r="BR17" s="38">
        <f t="shared" si="10"/>
        <v>1</v>
      </c>
      <c r="BS17" s="38">
        <f t="shared" si="10"/>
        <v>0</v>
      </c>
      <c r="BT17" s="38">
        <f t="shared" si="10"/>
        <v>0</v>
      </c>
      <c r="BU17" s="38">
        <f t="shared" si="37"/>
        <v>1</v>
      </c>
      <c r="BV17" s="31" t="s">
        <v>41</v>
      </c>
      <c r="BW17" s="38">
        <f t="shared" si="38"/>
        <v>0</v>
      </c>
      <c r="BX17" s="38">
        <f t="shared" si="11"/>
        <v>1</v>
      </c>
      <c r="BY17" s="38">
        <f t="shared" si="11"/>
        <v>0</v>
      </c>
      <c r="BZ17" s="38">
        <f t="shared" si="11"/>
        <v>0</v>
      </c>
      <c r="CA17" s="38">
        <f t="shared" si="39"/>
        <v>1</v>
      </c>
      <c r="CB17" s="31" t="s">
        <v>42</v>
      </c>
      <c r="CC17" s="38">
        <f t="shared" si="40"/>
        <v>1</v>
      </c>
      <c r="CD17" s="38">
        <f t="shared" si="12"/>
        <v>0</v>
      </c>
      <c r="CE17" s="38">
        <f t="shared" si="12"/>
        <v>0</v>
      </c>
      <c r="CF17" s="38">
        <f t="shared" si="12"/>
        <v>0</v>
      </c>
      <c r="CG17" s="38">
        <f t="shared" si="41"/>
        <v>1</v>
      </c>
      <c r="CH17" s="31" t="s">
        <v>43</v>
      </c>
      <c r="CI17" s="38">
        <f t="shared" si="42"/>
        <v>0</v>
      </c>
      <c r="CJ17" s="38">
        <f t="shared" si="13"/>
        <v>0</v>
      </c>
      <c r="CK17" s="38">
        <f t="shared" si="13"/>
        <v>0</v>
      </c>
      <c r="CL17" s="38">
        <f t="shared" si="13"/>
        <v>1</v>
      </c>
      <c r="CM17" s="38">
        <f t="shared" si="43"/>
        <v>1</v>
      </c>
      <c r="CN17" s="31" t="s">
        <v>41</v>
      </c>
      <c r="CO17" s="38">
        <f t="shared" si="44"/>
        <v>0</v>
      </c>
      <c r="CP17" s="38">
        <f t="shared" si="14"/>
        <v>1</v>
      </c>
      <c r="CQ17" s="38">
        <f t="shared" si="14"/>
        <v>0</v>
      </c>
      <c r="CR17" s="38">
        <f t="shared" si="14"/>
        <v>0</v>
      </c>
      <c r="CS17" s="38">
        <f t="shared" si="45"/>
        <v>1</v>
      </c>
      <c r="CT17" s="31" t="s">
        <v>42</v>
      </c>
      <c r="CU17" s="38">
        <f t="shared" si="46"/>
        <v>1</v>
      </c>
      <c r="CV17" s="38">
        <f t="shared" si="15"/>
        <v>0</v>
      </c>
      <c r="CW17" s="38">
        <f t="shared" si="15"/>
        <v>0</v>
      </c>
      <c r="CX17" s="38">
        <f t="shared" si="15"/>
        <v>0</v>
      </c>
      <c r="CY17" s="38">
        <f t="shared" si="47"/>
        <v>1</v>
      </c>
      <c r="DA17" s="31" t="s">
        <v>75</v>
      </c>
      <c r="DB17" s="20"/>
      <c r="DC17" s="31" t="s">
        <v>76</v>
      </c>
      <c r="DD17" s="20"/>
      <c r="DF17" s="31" t="s">
        <v>2</v>
      </c>
      <c r="DG17" s="31"/>
      <c r="DH17" s="31"/>
      <c r="DI17" s="20"/>
      <c r="DJ17" s="20"/>
      <c r="DK17" s="31" t="s">
        <v>202</v>
      </c>
      <c r="DL17" s="20"/>
      <c r="DM17" s="20"/>
    </row>
    <row r="18" spans="1:117" x14ac:dyDescent="0.2">
      <c r="A18" s="33">
        <v>42002.977784467592</v>
      </c>
      <c r="B18" s="31" t="s">
        <v>302</v>
      </c>
      <c r="D18" s="18" t="s">
        <v>314</v>
      </c>
      <c r="E18" s="31" t="s">
        <v>303</v>
      </c>
      <c r="F18" s="35" t="s">
        <v>300</v>
      </c>
      <c r="G18" s="31" t="s">
        <v>74</v>
      </c>
      <c r="H18" s="31" t="s">
        <v>42</v>
      </c>
      <c r="I18" s="38">
        <f t="shared" si="16"/>
        <v>1</v>
      </c>
      <c r="J18" s="38">
        <f t="shared" si="0"/>
        <v>0</v>
      </c>
      <c r="K18" s="38">
        <f t="shared" si="0"/>
        <v>0</v>
      </c>
      <c r="L18" s="38">
        <f t="shared" si="0"/>
        <v>0</v>
      </c>
      <c r="M18" s="38">
        <f t="shared" si="17"/>
        <v>1</v>
      </c>
      <c r="N18" s="31" t="s">
        <v>42</v>
      </c>
      <c r="O18" s="38">
        <f t="shared" si="18"/>
        <v>1</v>
      </c>
      <c r="P18" s="38">
        <f t="shared" si="1"/>
        <v>0</v>
      </c>
      <c r="Q18" s="38">
        <f t="shared" si="1"/>
        <v>0</v>
      </c>
      <c r="R18" s="38">
        <f t="shared" si="1"/>
        <v>0</v>
      </c>
      <c r="S18" s="38">
        <f t="shared" si="19"/>
        <v>1</v>
      </c>
      <c r="T18" s="31" t="s">
        <v>40</v>
      </c>
      <c r="U18" s="38">
        <f t="shared" si="20"/>
        <v>0</v>
      </c>
      <c r="V18" s="38">
        <f t="shared" si="2"/>
        <v>0</v>
      </c>
      <c r="W18" s="38">
        <f t="shared" si="2"/>
        <v>1</v>
      </c>
      <c r="X18" s="38">
        <f t="shared" si="2"/>
        <v>0</v>
      </c>
      <c r="Y18" s="38">
        <f t="shared" si="21"/>
        <v>1</v>
      </c>
      <c r="Z18" s="31" t="s">
        <v>40</v>
      </c>
      <c r="AA18" s="38">
        <f t="shared" si="22"/>
        <v>0</v>
      </c>
      <c r="AB18" s="38">
        <f t="shared" si="3"/>
        <v>0</v>
      </c>
      <c r="AC18" s="38">
        <f t="shared" si="3"/>
        <v>1</v>
      </c>
      <c r="AD18" s="38">
        <f t="shared" si="3"/>
        <v>0</v>
      </c>
      <c r="AE18" s="38">
        <f t="shared" si="23"/>
        <v>1</v>
      </c>
      <c r="AF18" s="31" t="s">
        <v>42</v>
      </c>
      <c r="AG18" s="38">
        <f t="shared" si="24"/>
        <v>1</v>
      </c>
      <c r="AH18" s="38">
        <f t="shared" si="4"/>
        <v>0</v>
      </c>
      <c r="AI18" s="38">
        <f t="shared" si="4"/>
        <v>0</v>
      </c>
      <c r="AJ18" s="38">
        <f t="shared" si="4"/>
        <v>0</v>
      </c>
      <c r="AK18" s="38">
        <f t="shared" si="25"/>
        <v>1</v>
      </c>
      <c r="AL18" s="31" t="s">
        <v>41</v>
      </c>
      <c r="AM18" s="38">
        <f t="shared" si="26"/>
        <v>0</v>
      </c>
      <c r="AN18" s="38">
        <f t="shared" si="5"/>
        <v>1</v>
      </c>
      <c r="AO18" s="38">
        <f t="shared" si="5"/>
        <v>0</v>
      </c>
      <c r="AP18" s="38">
        <f t="shared" si="5"/>
        <v>0</v>
      </c>
      <c r="AQ18" s="38">
        <f t="shared" si="27"/>
        <v>1</v>
      </c>
      <c r="AR18" s="31" t="s">
        <v>40</v>
      </c>
      <c r="AS18" s="38">
        <f t="shared" si="28"/>
        <v>0</v>
      </c>
      <c r="AT18" s="38">
        <f t="shared" si="6"/>
        <v>0</v>
      </c>
      <c r="AU18" s="38">
        <f t="shared" si="6"/>
        <v>1</v>
      </c>
      <c r="AV18" s="38">
        <f t="shared" si="6"/>
        <v>0</v>
      </c>
      <c r="AW18" s="38">
        <f t="shared" si="29"/>
        <v>1</v>
      </c>
      <c r="AX18" s="31" t="s">
        <v>42</v>
      </c>
      <c r="AY18" s="38">
        <f t="shared" si="30"/>
        <v>1</v>
      </c>
      <c r="AZ18" s="38">
        <f t="shared" si="7"/>
        <v>0</v>
      </c>
      <c r="BA18" s="38">
        <f t="shared" si="7"/>
        <v>0</v>
      </c>
      <c r="BB18" s="38">
        <f t="shared" si="7"/>
        <v>0</v>
      </c>
      <c r="BC18" s="38">
        <f t="shared" si="31"/>
        <v>1</v>
      </c>
      <c r="BD18" s="31" t="s">
        <v>41</v>
      </c>
      <c r="BE18" s="38">
        <f t="shared" si="32"/>
        <v>0</v>
      </c>
      <c r="BF18" s="38">
        <f t="shared" si="8"/>
        <v>1</v>
      </c>
      <c r="BG18" s="38">
        <f t="shared" si="8"/>
        <v>0</v>
      </c>
      <c r="BH18" s="38">
        <f t="shared" si="8"/>
        <v>0</v>
      </c>
      <c r="BI18" s="38">
        <f t="shared" si="33"/>
        <v>1</v>
      </c>
      <c r="BJ18" s="31" t="s">
        <v>42</v>
      </c>
      <c r="BK18" s="38">
        <f t="shared" si="34"/>
        <v>1</v>
      </c>
      <c r="BL18" s="38">
        <f t="shared" si="9"/>
        <v>0</v>
      </c>
      <c r="BM18" s="38">
        <f t="shared" si="9"/>
        <v>0</v>
      </c>
      <c r="BN18" s="38">
        <f t="shared" si="9"/>
        <v>0</v>
      </c>
      <c r="BO18" s="38">
        <f t="shared" si="35"/>
        <v>1</v>
      </c>
      <c r="BP18" s="31" t="s">
        <v>40</v>
      </c>
      <c r="BQ18" s="38">
        <f t="shared" si="36"/>
        <v>0</v>
      </c>
      <c r="BR18" s="38">
        <f t="shared" si="10"/>
        <v>0</v>
      </c>
      <c r="BS18" s="38">
        <f t="shared" si="10"/>
        <v>1</v>
      </c>
      <c r="BT18" s="38">
        <f t="shared" si="10"/>
        <v>0</v>
      </c>
      <c r="BU18" s="38">
        <f t="shared" si="37"/>
        <v>1</v>
      </c>
      <c r="BV18" s="31" t="s">
        <v>42</v>
      </c>
      <c r="BW18" s="38">
        <f t="shared" si="38"/>
        <v>1</v>
      </c>
      <c r="BX18" s="38">
        <f t="shared" si="11"/>
        <v>0</v>
      </c>
      <c r="BY18" s="38">
        <f t="shared" si="11"/>
        <v>0</v>
      </c>
      <c r="BZ18" s="38">
        <f t="shared" si="11"/>
        <v>0</v>
      </c>
      <c r="CA18" s="38">
        <f t="shared" si="39"/>
        <v>1</v>
      </c>
      <c r="CB18" s="31" t="s">
        <v>42</v>
      </c>
      <c r="CC18" s="38">
        <f t="shared" si="40"/>
        <v>1</v>
      </c>
      <c r="CD18" s="38">
        <f t="shared" si="12"/>
        <v>0</v>
      </c>
      <c r="CE18" s="38">
        <f t="shared" si="12"/>
        <v>0</v>
      </c>
      <c r="CF18" s="38">
        <f t="shared" si="12"/>
        <v>0</v>
      </c>
      <c r="CG18" s="38">
        <f t="shared" si="41"/>
        <v>1</v>
      </c>
      <c r="CH18" s="31" t="s">
        <v>42</v>
      </c>
      <c r="CI18" s="38">
        <f t="shared" si="42"/>
        <v>1</v>
      </c>
      <c r="CJ18" s="38">
        <f t="shared" si="13"/>
        <v>0</v>
      </c>
      <c r="CK18" s="38">
        <f t="shared" si="13"/>
        <v>0</v>
      </c>
      <c r="CL18" s="38">
        <f t="shared" si="13"/>
        <v>0</v>
      </c>
      <c r="CM18" s="38">
        <f t="shared" si="43"/>
        <v>1</v>
      </c>
      <c r="CN18" s="31" t="s">
        <v>40</v>
      </c>
      <c r="CO18" s="38">
        <f t="shared" si="44"/>
        <v>0</v>
      </c>
      <c r="CP18" s="38">
        <f t="shared" si="14"/>
        <v>0</v>
      </c>
      <c r="CQ18" s="38">
        <f t="shared" si="14"/>
        <v>1</v>
      </c>
      <c r="CR18" s="38">
        <f t="shared" si="14"/>
        <v>0</v>
      </c>
      <c r="CS18" s="38">
        <f t="shared" si="45"/>
        <v>1</v>
      </c>
      <c r="CT18" s="31" t="s">
        <v>41</v>
      </c>
      <c r="CU18" s="38">
        <f t="shared" si="46"/>
        <v>0</v>
      </c>
      <c r="CV18" s="38">
        <f t="shared" si="15"/>
        <v>1</v>
      </c>
      <c r="CW18" s="38">
        <f t="shared" si="15"/>
        <v>0</v>
      </c>
      <c r="CX18" s="38">
        <f t="shared" si="15"/>
        <v>0</v>
      </c>
      <c r="CY18" s="38">
        <f t="shared" si="47"/>
        <v>1</v>
      </c>
      <c r="CZ18" s="20"/>
      <c r="DA18" s="20"/>
      <c r="DB18" s="20"/>
      <c r="DC18" s="20"/>
      <c r="DD18" s="20"/>
      <c r="DF18" s="31" t="s">
        <v>2</v>
      </c>
      <c r="DG18" s="33">
        <v>41996.083333333328</v>
      </c>
      <c r="DH18" s="31" t="s">
        <v>137</v>
      </c>
      <c r="DI18" s="20"/>
      <c r="DJ18" s="20"/>
      <c r="DK18" s="20"/>
      <c r="DL18" s="20"/>
      <c r="DM18" s="20"/>
    </row>
    <row r="19" spans="1:117" x14ac:dyDescent="0.2">
      <c r="A19" s="33"/>
      <c r="B19" s="31"/>
      <c r="D19" s="18"/>
      <c r="E19" s="31"/>
      <c r="F19" s="31"/>
      <c r="G19" s="31"/>
      <c r="H19" s="31"/>
      <c r="I19" s="38">
        <f>SUM(I5:I18)</f>
        <v>11</v>
      </c>
      <c r="J19" s="38">
        <f t="shared" ref="J19:M19" si="48">SUM(J5:J18)</f>
        <v>1</v>
      </c>
      <c r="K19" s="38">
        <f t="shared" si="48"/>
        <v>2</v>
      </c>
      <c r="L19" s="38">
        <f t="shared" si="48"/>
        <v>0</v>
      </c>
      <c r="M19" s="38">
        <f t="shared" si="48"/>
        <v>14</v>
      </c>
      <c r="N19" s="31"/>
      <c r="O19" s="38">
        <f>SUM(O5:O18)</f>
        <v>4</v>
      </c>
      <c r="P19" s="38">
        <f t="shared" ref="P19" si="49">SUM(P5:P18)</f>
        <v>3</v>
      </c>
      <c r="Q19" s="38">
        <f t="shared" ref="Q19" si="50">SUM(Q5:Q18)</f>
        <v>6</v>
      </c>
      <c r="R19" s="38">
        <f t="shared" ref="R19" si="51">SUM(R5:R18)</f>
        <v>1</v>
      </c>
      <c r="S19" s="38">
        <f t="shared" ref="S19" si="52">SUM(S5:S18)</f>
        <v>14</v>
      </c>
      <c r="T19" s="31"/>
      <c r="U19" s="38">
        <f>SUM(U5:U18)</f>
        <v>9</v>
      </c>
      <c r="V19" s="38">
        <f t="shared" ref="V19" si="53">SUM(V5:V18)</f>
        <v>0</v>
      </c>
      <c r="W19" s="38">
        <f t="shared" ref="W19" si="54">SUM(W5:W18)</f>
        <v>5</v>
      </c>
      <c r="X19" s="38">
        <f t="shared" ref="X19" si="55">SUM(X5:X18)</f>
        <v>0</v>
      </c>
      <c r="Y19" s="38">
        <f t="shared" ref="Y19" si="56">SUM(Y5:Y18)</f>
        <v>14</v>
      </c>
      <c r="Z19" s="31"/>
      <c r="AA19" s="38">
        <f>SUM(AA5:AA18)</f>
        <v>2</v>
      </c>
      <c r="AB19" s="38">
        <f t="shared" ref="AB19" si="57">SUM(AB5:AB18)</f>
        <v>0</v>
      </c>
      <c r="AC19" s="38">
        <f t="shared" ref="AC19" si="58">SUM(AC5:AC18)</f>
        <v>12</v>
      </c>
      <c r="AD19" s="38">
        <f t="shared" ref="AD19" si="59">SUM(AD5:AD18)</f>
        <v>0</v>
      </c>
      <c r="AE19" s="38">
        <f t="shared" ref="AE19" si="60">SUM(AE5:AE18)</f>
        <v>14</v>
      </c>
      <c r="AF19" s="31"/>
      <c r="AG19" s="38">
        <f>SUM(AG5:AG18)</f>
        <v>9</v>
      </c>
      <c r="AH19" s="38">
        <f t="shared" ref="AH19" si="61">SUM(AH5:AH18)</f>
        <v>0</v>
      </c>
      <c r="AI19" s="38">
        <f t="shared" ref="AI19" si="62">SUM(AI5:AI18)</f>
        <v>5</v>
      </c>
      <c r="AJ19" s="38">
        <f t="shared" ref="AJ19" si="63">SUM(AJ5:AJ18)</f>
        <v>0</v>
      </c>
      <c r="AK19" s="38">
        <f t="shared" ref="AK19" si="64">SUM(AK5:AK18)</f>
        <v>14</v>
      </c>
      <c r="AL19" s="31"/>
      <c r="AM19" s="38">
        <f>SUM(AM5:AM18)</f>
        <v>1</v>
      </c>
      <c r="AN19" s="38">
        <f t="shared" ref="AN19" si="65">SUM(AN5:AN18)</f>
        <v>8</v>
      </c>
      <c r="AO19" s="38">
        <f t="shared" ref="AO19" si="66">SUM(AO5:AO18)</f>
        <v>5</v>
      </c>
      <c r="AP19" s="38">
        <f t="shared" ref="AP19" si="67">SUM(AP5:AP18)</f>
        <v>0</v>
      </c>
      <c r="AQ19" s="38">
        <f t="shared" ref="AQ19" si="68">SUM(AQ5:AQ18)</f>
        <v>14</v>
      </c>
      <c r="AR19" s="31"/>
      <c r="AS19" s="38">
        <f>SUM(AS5:AS18)</f>
        <v>3</v>
      </c>
      <c r="AT19" s="38">
        <f t="shared" ref="AT19" si="69">SUM(AT5:AT18)</f>
        <v>0</v>
      </c>
      <c r="AU19" s="38">
        <f t="shared" ref="AU19" si="70">SUM(AU5:AU18)</f>
        <v>10</v>
      </c>
      <c r="AV19" s="38">
        <f t="shared" ref="AV19" si="71">SUM(AV5:AV18)</f>
        <v>1</v>
      </c>
      <c r="AW19" s="38">
        <f t="shared" ref="AW19" si="72">SUM(AW5:AW18)</f>
        <v>14</v>
      </c>
      <c r="AX19" s="31"/>
      <c r="AY19" s="38">
        <f>SUM(AY5:AY18)</f>
        <v>9</v>
      </c>
      <c r="AZ19" s="38">
        <f t="shared" ref="AZ19" si="73">SUM(AZ5:AZ18)</f>
        <v>0</v>
      </c>
      <c r="BA19" s="38">
        <f t="shared" ref="BA19" si="74">SUM(BA5:BA18)</f>
        <v>5</v>
      </c>
      <c r="BB19" s="38">
        <f t="shared" ref="BB19" si="75">SUM(BB5:BB18)</f>
        <v>0</v>
      </c>
      <c r="BC19" s="38">
        <f t="shared" ref="BC19" si="76">SUM(BC5:BC18)</f>
        <v>14</v>
      </c>
      <c r="BD19" s="31"/>
      <c r="BE19" s="38">
        <f>SUM(BE5:BE18)</f>
        <v>3</v>
      </c>
      <c r="BF19" s="38">
        <f t="shared" ref="BF19" si="77">SUM(BF5:BF18)</f>
        <v>4</v>
      </c>
      <c r="BG19" s="38">
        <f t="shared" ref="BG19" si="78">SUM(BG5:BG18)</f>
        <v>5</v>
      </c>
      <c r="BH19" s="38">
        <f t="shared" ref="BH19" si="79">SUM(BH5:BH18)</f>
        <v>2</v>
      </c>
      <c r="BI19" s="38">
        <f t="shared" ref="BI19" si="80">SUM(BI5:BI18)</f>
        <v>14</v>
      </c>
      <c r="BJ19" s="31"/>
      <c r="BK19" s="38">
        <f>SUM(BK5:BK18)</f>
        <v>8</v>
      </c>
      <c r="BL19" s="38">
        <f t="shared" ref="BL19" si="81">SUM(BL5:BL18)</f>
        <v>0</v>
      </c>
      <c r="BM19" s="38">
        <f t="shared" ref="BM19" si="82">SUM(BM5:BM18)</f>
        <v>4</v>
      </c>
      <c r="BN19" s="38">
        <f t="shared" ref="BN19" si="83">SUM(BN5:BN18)</f>
        <v>2</v>
      </c>
      <c r="BO19" s="38">
        <f t="shared" ref="BO19" si="84">SUM(BO5:BO18)</f>
        <v>14</v>
      </c>
      <c r="BP19" s="31"/>
      <c r="BQ19" s="38">
        <f>SUM(BQ5:BQ18)</f>
        <v>1</v>
      </c>
      <c r="BR19" s="38">
        <f t="shared" ref="BR19" si="85">SUM(BR5:BR18)</f>
        <v>9</v>
      </c>
      <c r="BS19" s="38">
        <f t="shared" ref="BS19" si="86">SUM(BS5:BS18)</f>
        <v>4</v>
      </c>
      <c r="BT19" s="38">
        <f t="shared" ref="BT19" si="87">SUM(BT5:BT18)</f>
        <v>0</v>
      </c>
      <c r="BU19" s="38">
        <f t="shared" ref="BU19" si="88">SUM(BU5:BU18)</f>
        <v>14</v>
      </c>
      <c r="BV19" s="31"/>
      <c r="BW19" s="38">
        <f>SUM(BW5:BW18)</f>
        <v>7</v>
      </c>
      <c r="BX19" s="38">
        <f t="shared" ref="BX19" si="89">SUM(BX5:BX18)</f>
        <v>4</v>
      </c>
      <c r="BY19" s="38">
        <f t="shared" ref="BY19" si="90">SUM(BY5:BY18)</f>
        <v>3</v>
      </c>
      <c r="BZ19" s="38">
        <f t="shared" ref="BZ19" si="91">SUM(BZ5:BZ18)</f>
        <v>0</v>
      </c>
      <c r="CA19" s="38">
        <f t="shared" ref="CA19" si="92">SUM(CA5:CA18)</f>
        <v>14</v>
      </c>
      <c r="CB19" s="31"/>
      <c r="CC19" s="38">
        <f>SUM(CC5:CC18)</f>
        <v>8</v>
      </c>
      <c r="CD19" s="38">
        <f t="shared" ref="CD19" si="93">SUM(CD5:CD18)</f>
        <v>1</v>
      </c>
      <c r="CE19" s="38">
        <f t="shared" ref="CE19" si="94">SUM(CE5:CE18)</f>
        <v>4</v>
      </c>
      <c r="CF19" s="38">
        <f t="shared" ref="CF19" si="95">SUM(CF5:CF18)</f>
        <v>1</v>
      </c>
      <c r="CG19" s="38">
        <f t="shared" ref="CG19" si="96">SUM(CG5:CG18)</f>
        <v>14</v>
      </c>
      <c r="CH19" s="31"/>
      <c r="CI19" s="38">
        <f>SUM(CI5:CI18)</f>
        <v>5</v>
      </c>
      <c r="CJ19" s="38">
        <f t="shared" ref="CJ19" si="97">SUM(CJ5:CJ18)</f>
        <v>1</v>
      </c>
      <c r="CK19" s="38">
        <f t="shared" ref="CK19" si="98">SUM(CK5:CK18)</f>
        <v>5</v>
      </c>
      <c r="CL19" s="38">
        <f t="shared" ref="CL19" si="99">SUM(CL5:CL18)</f>
        <v>3</v>
      </c>
      <c r="CM19" s="38">
        <f t="shared" ref="CM19" si="100">SUM(CM5:CM18)</f>
        <v>14</v>
      </c>
      <c r="CN19" s="31"/>
      <c r="CO19" s="38">
        <f>SUM(CO5:CO18)</f>
        <v>2</v>
      </c>
      <c r="CP19" s="38">
        <f t="shared" ref="CP19" si="101">SUM(CP5:CP18)</f>
        <v>3</v>
      </c>
      <c r="CQ19" s="38">
        <f t="shared" ref="CQ19" si="102">SUM(CQ5:CQ18)</f>
        <v>9</v>
      </c>
      <c r="CR19" s="38">
        <f t="shared" ref="CR19" si="103">SUM(CR5:CR18)</f>
        <v>0</v>
      </c>
      <c r="CS19" s="38">
        <f t="shared" ref="CS19" si="104">SUM(CS5:CS18)</f>
        <v>14</v>
      </c>
      <c r="CT19" s="31"/>
      <c r="CU19" s="38">
        <f>SUM(CU5:CU18)</f>
        <v>3</v>
      </c>
      <c r="CV19" s="38">
        <f t="shared" ref="CV19" si="105">SUM(CV5:CV18)</f>
        <v>4</v>
      </c>
      <c r="CW19" s="38">
        <f t="shared" ref="CW19" si="106">SUM(CW5:CW18)</f>
        <v>7</v>
      </c>
      <c r="CX19" s="38">
        <f t="shared" ref="CX19" si="107">SUM(CX5:CX18)</f>
        <v>0</v>
      </c>
      <c r="CY19" s="38">
        <f t="shared" ref="CY19" si="108">SUM(CY5:CY18)</f>
        <v>14</v>
      </c>
      <c r="CZ19" s="20"/>
      <c r="DA19" s="20"/>
      <c r="DB19" s="20"/>
      <c r="DC19" s="20"/>
      <c r="DD19" s="20"/>
      <c r="DF19" s="31"/>
      <c r="DG19" s="33"/>
      <c r="DH19" s="31"/>
      <c r="DI19" s="20"/>
      <c r="DJ19" s="20"/>
      <c r="DK19" s="20"/>
      <c r="DL19" s="20"/>
      <c r="DM19" s="20"/>
    </row>
    <row r="20" spans="1:117" x14ac:dyDescent="0.2">
      <c r="A20" s="43" t="s">
        <v>318</v>
      </c>
      <c r="B20" s="31"/>
      <c r="D20" s="18"/>
      <c r="E20" s="31"/>
      <c r="F20" s="31"/>
      <c r="G20" s="31"/>
      <c r="H20" s="31"/>
      <c r="I20" s="38"/>
      <c r="J20" s="38"/>
      <c r="K20" s="38"/>
      <c r="L20" s="38"/>
      <c r="M20" s="38"/>
      <c r="N20" s="31"/>
      <c r="O20" s="38"/>
      <c r="P20" s="38"/>
      <c r="Q20" s="38"/>
      <c r="R20" s="38"/>
      <c r="S20" s="38"/>
      <c r="T20" s="31"/>
      <c r="U20" s="38"/>
      <c r="V20" s="38"/>
      <c r="W20" s="38"/>
      <c r="X20" s="38"/>
      <c r="Y20" s="38"/>
      <c r="Z20" s="31"/>
      <c r="AA20" s="38"/>
      <c r="AB20" s="38"/>
      <c r="AC20" s="38"/>
      <c r="AD20" s="38"/>
      <c r="AE20" s="38"/>
      <c r="AF20" s="31"/>
      <c r="AG20" s="38"/>
      <c r="AH20" s="38"/>
      <c r="AI20" s="38"/>
      <c r="AJ20" s="38"/>
      <c r="AK20" s="38"/>
      <c r="AL20" s="31"/>
      <c r="AM20" s="38"/>
      <c r="AN20" s="38"/>
      <c r="AO20" s="38"/>
      <c r="AP20" s="38"/>
      <c r="AQ20" s="38"/>
      <c r="AR20" s="31"/>
      <c r="AS20" s="38"/>
      <c r="AT20" s="38"/>
      <c r="AU20" s="38"/>
      <c r="AV20" s="38"/>
      <c r="AW20" s="38"/>
      <c r="AX20" s="31"/>
      <c r="AY20" s="38"/>
      <c r="AZ20" s="38"/>
      <c r="BA20" s="38"/>
      <c r="BB20" s="38"/>
      <c r="BC20" s="38"/>
      <c r="BD20" s="31"/>
      <c r="BE20" s="38"/>
      <c r="BF20" s="38"/>
      <c r="BG20" s="38"/>
      <c r="BH20" s="38"/>
      <c r="BI20" s="38"/>
      <c r="BJ20" s="31"/>
      <c r="BK20" s="38"/>
      <c r="BL20" s="38"/>
      <c r="BM20" s="38"/>
      <c r="BN20" s="38"/>
      <c r="BO20" s="38"/>
      <c r="BP20" s="31"/>
      <c r="BQ20" s="38"/>
      <c r="BR20" s="38"/>
      <c r="BS20" s="38"/>
      <c r="BT20" s="38"/>
      <c r="BU20" s="38"/>
      <c r="BV20" s="31"/>
      <c r="BW20" s="38"/>
      <c r="BX20" s="38"/>
      <c r="BY20" s="38"/>
      <c r="BZ20" s="38"/>
      <c r="CA20" s="38"/>
      <c r="CB20" s="31"/>
      <c r="CC20" s="38"/>
      <c r="CD20" s="38"/>
      <c r="CE20" s="38"/>
      <c r="CF20" s="38"/>
      <c r="CG20" s="38"/>
      <c r="CH20" s="31"/>
      <c r="CI20" s="38"/>
      <c r="CJ20" s="38"/>
      <c r="CK20" s="38"/>
      <c r="CL20" s="38"/>
      <c r="CM20" s="38"/>
      <c r="CN20" s="31"/>
      <c r="CO20" s="38"/>
      <c r="CP20" s="38"/>
      <c r="CQ20" s="38"/>
      <c r="CR20" s="38"/>
      <c r="CS20" s="38"/>
      <c r="CT20" s="31"/>
      <c r="CU20" s="38"/>
      <c r="CV20" s="38"/>
      <c r="CW20" s="38"/>
      <c r="CX20" s="38"/>
      <c r="CY20" s="38"/>
      <c r="CZ20" s="20"/>
      <c r="DA20" s="20"/>
      <c r="DB20" s="20"/>
      <c r="DC20" s="20"/>
      <c r="DD20" s="20"/>
      <c r="DF20" s="31"/>
      <c r="DG20" s="33"/>
      <c r="DH20" s="31"/>
      <c r="DI20" s="20"/>
      <c r="DJ20" s="20"/>
      <c r="DK20" s="20"/>
      <c r="DL20" s="20"/>
      <c r="DM20" s="20"/>
    </row>
    <row r="21" spans="1:117" x14ac:dyDescent="0.2">
      <c r="A21" s="3" t="s">
        <v>226</v>
      </c>
      <c r="B21" s="3" t="s">
        <v>42</v>
      </c>
      <c r="C21" s="3" t="s">
        <v>41</v>
      </c>
      <c r="D21" s="3" t="s">
        <v>40</v>
      </c>
      <c r="E21" s="3" t="s">
        <v>43</v>
      </c>
      <c r="F21" s="4"/>
      <c r="G21" s="3" t="s">
        <v>219</v>
      </c>
      <c r="H21" s="3" t="s">
        <v>220</v>
      </c>
      <c r="I21" s="3" t="s">
        <v>221</v>
      </c>
      <c r="J21" s="8" t="s">
        <v>225</v>
      </c>
      <c r="K21" s="30" t="s">
        <v>278</v>
      </c>
      <c r="L21" s="1" t="s">
        <v>218</v>
      </c>
      <c r="M21" s="1" t="s">
        <v>222</v>
      </c>
      <c r="N21" s="1" t="s">
        <v>223</v>
      </c>
      <c r="O21" s="1" t="s">
        <v>224</v>
      </c>
    </row>
    <row r="22" spans="1:117" x14ac:dyDescent="0.2">
      <c r="A22" s="3" t="s">
        <v>203</v>
      </c>
      <c r="B22" s="3">
        <f>I$19</f>
        <v>11</v>
      </c>
      <c r="C22" s="3">
        <f t="shared" ref="C22:E22" si="109">J$19</f>
        <v>1</v>
      </c>
      <c r="D22" s="3">
        <f t="shared" si="109"/>
        <v>2</v>
      </c>
      <c r="E22" s="3">
        <f t="shared" si="109"/>
        <v>0</v>
      </c>
      <c r="F22" s="4">
        <f t="shared" ref="F22:F37" si="110">SUM(B22:E22)</f>
        <v>14</v>
      </c>
      <c r="G22" s="5">
        <f t="shared" ref="G22:G37" si="111">B22/($B22+$C22+$E22)</f>
        <v>0.91666666666666663</v>
      </c>
      <c r="H22" s="6">
        <f t="shared" ref="H22:H37" si="112">C22/($B22+$C22+$E22)</f>
        <v>8.3333333333333329E-2</v>
      </c>
      <c r="I22" s="6">
        <f t="shared" ref="I22:I37" si="113">E22/($B22+$C22+$E22)</f>
        <v>0</v>
      </c>
      <c r="J22" s="5">
        <f>G22+I22</f>
        <v>0.91666666666666663</v>
      </c>
      <c r="K22" s="7">
        <f t="shared" ref="K22:K37" si="114">(B22+C22+E22)/SUM(B22:E22)</f>
        <v>0.8571428571428571</v>
      </c>
      <c r="L22" s="2">
        <f t="shared" ref="L22:L37" si="115">B22/($B22+$C22+$D22+$E22)</f>
        <v>0.7857142857142857</v>
      </c>
      <c r="M22" s="2">
        <f t="shared" ref="M22:M37" si="116">C22/($B22+$C22+$D22+$E22)</f>
        <v>7.1428571428571425E-2</v>
      </c>
      <c r="N22" s="2">
        <f t="shared" ref="N22:N37" si="117">D22/($B22+$C22+$D22+$E22)</f>
        <v>0.14285714285714285</v>
      </c>
      <c r="O22" s="2">
        <f t="shared" ref="O22:O37" si="118">E22/($B22+$C22+$D22+$E22)</f>
        <v>0</v>
      </c>
    </row>
    <row r="23" spans="1:117" x14ac:dyDescent="0.2">
      <c r="A23" s="3" t="s">
        <v>204</v>
      </c>
      <c r="B23" s="3">
        <f>O$19</f>
        <v>4</v>
      </c>
      <c r="C23" s="3">
        <f t="shared" ref="C23:E23" si="119">P$19</f>
        <v>3</v>
      </c>
      <c r="D23" s="3">
        <f t="shared" si="119"/>
        <v>6</v>
      </c>
      <c r="E23" s="3">
        <f t="shared" si="119"/>
        <v>1</v>
      </c>
      <c r="F23" s="4">
        <f t="shared" si="110"/>
        <v>14</v>
      </c>
      <c r="G23" s="6">
        <f t="shared" si="111"/>
        <v>0.5</v>
      </c>
      <c r="H23" s="7">
        <f t="shared" si="112"/>
        <v>0.375</v>
      </c>
      <c r="I23" s="7">
        <f t="shared" si="113"/>
        <v>0.125</v>
      </c>
      <c r="J23" s="7">
        <f t="shared" ref="J23:J37" si="120">G23+I23</f>
        <v>0.625</v>
      </c>
      <c r="K23" s="7">
        <f t="shared" si="114"/>
        <v>0.5714285714285714</v>
      </c>
      <c r="L23" s="2">
        <f t="shared" si="115"/>
        <v>0.2857142857142857</v>
      </c>
      <c r="M23" s="2">
        <f t="shared" si="116"/>
        <v>0.21428571428571427</v>
      </c>
      <c r="N23" s="2">
        <f t="shared" si="117"/>
        <v>0.42857142857142855</v>
      </c>
      <c r="O23" s="2">
        <f t="shared" si="118"/>
        <v>7.1428571428571425E-2</v>
      </c>
    </row>
    <row r="24" spans="1:117" x14ac:dyDescent="0.2">
      <c r="A24" s="3" t="s">
        <v>205</v>
      </c>
      <c r="B24" s="3">
        <f>U$19</f>
        <v>9</v>
      </c>
      <c r="C24" s="3">
        <f t="shared" ref="C24:E24" si="121">V$19</f>
        <v>0</v>
      </c>
      <c r="D24" s="3">
        <f t="shared" si="121"/>
        <v>5</v>
      </c>
      <c r="E24" s="3">
        <f t="shared" si="121"/>
        <v>0</v>
      </c>
      <c r="F24" s="4">
        <f t="shared" si="110"/>
        <v>14</v>
      </c>
      <c r="G24" s="5">
        <f t="shared" si="111"/>
        <v>1</v>
      </c>
      <c r="H24" s="6">
        <f t="shared" si="112"/>
        <v>0</v>
      </c>
      <c r="I24" s="6">
        <f t="shared" si="113"/>
        <v>0</v>
      </c>
      <c r="J24" s="5">
        <f t="shared" si="120"/>
        <v>1</v>
      </c>
      <c r="K24" s="7">
        <f t="shared" si="114"/>
        <v>0.6428571428571429</v>
      </c>
      <c r="L24" s="2">
        <f t="shared" si="115"/>
        <v>0.6428571428571429</v>
      </c>
      <c r="M24" s="2">
        <f t="shared" si="116"/>
        <v>0</v>
      </c>
      <c r="N24" s="2">
        <f t="shared" si="117"/>
        <v>0.35714285714285715</v>
      </c>
      <c r="O24" s="2">
        <f t="shared" si="118"/>
        <v>0</v>
      </c>
    </row>
    <row r="25" spans="1:117" x14ac:dyDescent="0.2">
      <c r="A25" s="3" t="s">
        <v>206</v>
      </c>
      <c r="B25" s="3">
        <f>AA$19</f>
        <v>2</v>
      </c>
      <c r="C25" s="3">
        <f t="shared" ref="C25:E25" si="122">AB$19</f>
        <v>0</v>
      </c>
      <c r="D25" s="3">
        <f t="shared" si="122"/>
        <v>12</v>
      </c>
      <c r="E25" s="3">
        <f t="shared" si="122"/>
        <v>0</v>
      </c>
      <c r="F25" s="4">
        <f t="shared" si="110"/>
        <v>14</v>
      </c>
      <c r="G25" s="5">
        <f t="shared" si="111"/>
        <v>1</v>
      </c>
      <c r="H25" s="6">
        <f t="shared" si="112"/>
        <v>0</v>
      </c>
      <c r="I25" s="6">
        <f t="shared" si="113"/>
        <v>0</v>
      </c>
      <c r="J25" s="5">
        <f t="shared" si="120"/>
        <v>1</v>
      </c>
      <c r="K25" s="24">
        <f t="shared" si="114"/>
        <v>0.14285714285714285</v>
      </c>
      <c r="L25" s="2">
        <f t="shared" si="115"/>
        <v>0.14285714285714285</v>
      </c>
      <c r="M25" s="2">
        <f t="shared" si="116"/>
        <v>0</v>
      </c>
      <c r="N25" s="2">
        <f t="shared" si="117"/>
        <v>0.8571428571428571</v>
      </c>
      <c r="O25" s="2">
        <f t="shared" si="118"/>
        <v>0</v>
      </c>
    </row>
    <row r="26" spans="1:117" x14ac:dyDescent="0.2">
      <c r="A26" s="3" t="s">
        <v>207</v>
      </c>
      <c r="B26" s="3">
        <f>AG$19</f>
        <v>9</v>
      </c>
      <c r="C26" s="3">
        <f t="shared" ref="C26:E26" si="123">AH$19</f>
        <v>0</v>
      </c>
      <c r="D26" s="3">
        <f t="shared" si="123"/>
        <v>5</v>
      </c>
      <c r="E26" s="3">
        <f t="shared" si="123"/>
        <v>0</v>
      </c>
      <c r="F26" s="4">
        <f t="shared" si="110"/>
        <v>14</v>
      </c>
      <c r="G26" s="5">
        <f t="shared" si="111"/>
        <v>1</v>
      </c>
      <c r="H26" s="6">
        <f t="shared" si="112"/>
        <v>0</v>
      </c>
      <c r="I26" s="6">
        <f t="shared" si="113"/>
        <v>0</v>
      </c>
      <c r="J26" s="5">
        <f t="shared" si="120"/>
        <v>1</v>
      </c>
      <c r="K26" s="7">
        <f t="shared" si="114"/>
        <v>0.6428571428571429</v>
      </c>
      <c r="L26" s="2">
        <f t="shared" si="115"/>
        <v>0.6428571428571429</v>
      </c>
      <c r="M26" s="2">
        <f t="shared" si="116"/>
        <v>0</v>
      </c>
      <c r="N26" s="2">
        <f t="shared" si="117"/>
        <v>0.35714285714285715</v>
      </c>
      <c r="O26" s="2">
        <f t="shared" si="118"/>
        <v>0</v>
      </c>
    </row>
    <row r="27" spans="1:117" x14ac:dyDescent="0.2">
      <c r="A27" s="3" t="s">
        <v>208</v>
      </c>
      <c r="B27" s="3">
        <f>AM$19</f>
        <v>1</v>
      </c>
      <c r="C27" s="3">
        <f t="shared" ref="C27:E27" si="124">AN$19</f>
        <v>8</v>
      </c>
      <c r="D27" s="3">
        <f t="shared" si="124"/>
        <v>5</v>
      </c>
      <c r="E27" s="3">
        <f t="shared" si="124"/>
        <v>0</v>
      </c>
      <c r="F27" s="4">
        <f t="shared" si="110"/>
        <v>14</v>
      </c>
      <c r="G27" s="6">
        <f t="shared" si="111"/>
        <v>0.1111111111111111</v>
      </c>
      <c r="H27" s="5">
        <f t="shared" si="112"/>
        <v>0.88888888888888884</v>
      </c>
      <c r="I27" s="6">
        <f t="shared" si="113"/>
        <v>0</v>
      </c>
      <c r="J27" s="7">
        <f t="shared" si="120"/>
        <v>0.1111111111111111</v>
      </c>
      <c r="K27" s="7">
        <f t="shared" si="114"/>
        <v>0.6428571428571429</v>
      </c>
      <c r="L27" s="2">
        <f t="shared" si="115"/>
        <v>7.1428571428571425E-2</v>
      </c>
      <c r="M27" s="2">
        <f t="shared" si="116"/>
        <v>0.5714285714285714</v>
      </c>
      <c r="N27" s="2">
        <f t="shared" si="117"/>
        <v>0.35714285714285715</v>
      </c>
      <c r="O27" s="2">
        <f t="shared" si="118"/>
        <v>0</v>
      </c>
    </row>
    <row r="28" spans="1:117" x14ac:dyDescent="0.2">
      <c r="A28" s="3" t="s">
        <v>209</v>
      </c>
      <c r="B28" s="3">
        <f>AS$19</f>
        <v>3</v>
      </c>
      <c r="C28" s="3">
        <f t="shared" ref="C28:E28" si="125">AT$19</f>
        <v>0</v>
      </c>
      <c r="D28" s="3">
        <f t="shared" si="125"/>
        <v>10</v>
      </c>
      <c r="E28" s="3">
        <f t="shared" si="125"/>
        <v>1</v>
      </c>
      <c r="F28" s="4">
        <f t="shared" si="110"/>
        <v>14</v>
      </c>
      <c r="G28" s="5">
        <f t="shared" si="111"/>
        <v>0.75</v>
      </c>
      <c r="H28" s="6">
        <f t="shared" si="112"/>
        <v>0</v>
      </c>
      <c r="I28" s="5">
        <f t="shared" si="113"/>
        <v>0.25</v>
      </c>
      <c r="J28" s="5">
        <f t="shared" si="120"/>
        <v>1</v>
      </c>
      <c r="K28" s="24">
        <f t="shared" si="114"/>
        <v>0.2857142857142857</v>
      </c>
      <c r="L28" s="2">
        <f t="shared" si="115"/>
        <v>0.21428571428571427</v>
      </c>
      <c r="M28" s="2">
        <f t="shared" si="116"/>
        <v>0</v>
      </c>
      <c r="N28" s="2">
        <f t="shared" si="117"/>
        <v>0.7142857142857143</v>
      </c>
      <c r="O28" s="2">
        <f t="shared" si="118"/>
        <v>7.1428571428571425E-2</v>
      </c>
    </row>
    <row r="29" spans="1:117" x14ac:dyDescent="0.2">
      <c r="A29" s="3" t="s">
        <v>227</v>
      </c>
      <c r="B29" s="3">
        <f>AY$19</f>
        <v>9</v>
      </c>
      <c r="C29" s="3">
        <f t="shared" ref="C29:E29" si="126">AZ$19</f>
        <v>0</v>
      </c>
      <c r="D29" s="3">
        <f t="shared" si="126"/>
        <v>5</v>
      </c>
      <c r="E29" s="3">
        <f t="shared" si="126"/>
        <v>0</v>
      </c>
      <c r="F29" s="4">
        <f t="shared" si="110"/>
        <v>14</v>
      </c>
      <c r="G29" s="5">
        <f t="shared" si="111"/>
        <v>1</v>
      </c>
      <c r="H29" s="6">
        <f t="shared" si="112"/>
        <v>0</v>
      </c>
      <c r="I29" s="6">
        <f t="shared" si="113"/>
        <v>0</v>
      </c>
      <c r="J29" s="5">
        <f t="shared" si="120"/>
        <v>1</v>
      </c>
      <c r="K29" s="7">
        <f t="shared" si="114"/>
        <v>0.6428571428571429</v>
      </c>
      <c r="L29" s="2">
        <f t="shared" si="115"/>
        <v>0.6428571428571429</v>
      </c>
      <c r="M29" s="2">
        <f t="shared" si="116"/>
        <v>0</v>
      </c>
      <c r="N29" s="2">
        <f t="shared" si="117"/>
        <v>0.35714285714285715</v>
      </c>
      <c r="O29" s="2">
        <f t="shared" si="118"/>
        <v>0</v>
      </c>
    </row>
    <row r="30" spans="1:117" x14ac:dyDescent="0.2">
      <c r="A30" s="3" t="s">
        <v>210</v>
      </c>
      <c r="B30" s="3">
        <f>BE$19</f>
        <v>3</v>
      </c>
      <c r="C30" s="3">
        <f t="shared" ref="C30:E30" si="127">BF$19</f>
        <v>4</v>
      </c>
      <c r="D30" s="3">
        <f t="shared" si="127"/>
        <v>5</v>
      </c>
      <c r="E30" s="3">
        <f t="shared" si="127"/>
        <v>2</v>
      </c>
      <c r="F30" s="4">
        <f t="shared" si="110"/>
        <v>14</v>
      </c>
      <c r="G30" s="7">
        <f t="shared" si="111"/>
        <v>0.33333333333333331</v>
      </c>
      <c r="H30" s="6">
        <f t="shared" si="112"/>
        <v>0.44444444444444442</v>
      </c>
      <c r="I30" s="7">
        <f t="shared" si="113"/>
        <v>0.22222222222222221</v>
      </c>
      <c r="J30" s="7">
        <f t="shared" si="120"/>
        <v>0.55555555555555558</v>
      </c>
      <c r="K30" s="7">
        <f t="shared" si="114"/>
        <v>0.6428571428571429</v>
      </c>
      <c r="L30" s="2">
        <f t="shared" si="115"/>
        <v>0.21428571428571427</v>
      </c>
      <c r="M30" s="2">
        <f t="shared" si="116"/>
        <v>0.2857142857142857</v>
      </c>
      <c r="N30" s="2">
        <f t="shared" si="117"/>
        <v>0.35714285714285715</v>
      </c>
      <c r="O30" s="2">
        <f t="shared" si="118"/>
        <v>0.14285714285714285</v>
      </c>
    </row>
    <row r="31" spans="1:117" x14ac:dyDescent="0.2">
      <c r="A31" s="3" t="s">
        <v>211</v>
      </c>
      <c r="B31" s="3">
        <f>BK$19</f>
        <v>8</v>
      </c>
      <c r="C31" s="3">
        <f t="shared" ref="C31:E31" si="128">BL$19</f>
        <v>0</v>
      </c>
      <c r="D31" s="3">
        <f t="shared" si="128"/>
        <v>4</v>
      </c>
      <c r="E31" s="3">
        <f t="shared" si="128"/>
        <v>2</v>
      </c>
      <c r="F31" s="4">
        <f t="shared" si="110"/>
        <v>14</v>
      </c>
      <c r="G31" s="5">
        <f t="shared" si="111"/>
        <v>0.8</v>
      </c>
      <c r="H31" s="6">
        <f t="shared" si="112"/>
        <v>0</v>
      </c>
      <c r="I31" s="5">
        <f t="shared" si="113"/>
        <v>0.2</v>
      </c>
      <c r="J31" s="5">
        <f t="shared" si="120"/>
        <v>1</v>
      </c>
      <c r="K31" s="7">
        <f t="shared" si="114"/>
        <v>0.7142857142857143</v>
      </c>
      <c r="L31" s="2">
        <f t="shared" si="115"/>
        <v>0.5714285714285714</v>
      </c>
      <c r="M31" s="2">
        <f t="shared" si="116"/>
        <v>0</v>
      </c>
      <c r="N31" s="2">
        <f t="shared" si="117"/>
        <v>0.2857142857142857</v>
      </c>
      <c r="O31" s="2">
        <f t="shared" si="118"/>
        <v>0.14285714285714285</v>
      </c>
    </row>
    <row r="32" spans="1:117" x14ac:dyDescent="0.2">
      <c r="A32" s="3" t="s">
        <v>212</v>
      </c>
      <c r="B32" s="3">
        <f>BQ$19</f>
        <v>1</v>
      </c>
      <c r="C32" s="3">
        <f t="shared" ref="C32:E32" si="129">BR$19</f>
        <v>9</v>
      </c>
      <c r="D32" s="3">
        <f t="shared" si="129"/>
        <v>4</v>
      </c>
      <c r="E32" s="3">
        <f t="shared" si="129"/>
        <v>0</v>
      </c>
      <c r="F32" s="4">
        <f t="shared" si="110"/>
        <v>14</v>
      </c>
      <c r="G32" s="6">
        <f t="shared" si="111"/>
        <v>0.1</v>
      </c>
      <c r="H32" s="5">
        <f t="shared" si="112"/>
        <v>0.9</v>
      </c>
      <c r="I32" s="6">
        <f t="shared" si="113"/>
        <v>0</v>
      </c>
      <c r="J32" s="7">
        <f t="shared" si="120"/>
        <v>0.1</v>
      </c>
      <c r="K32" s="7">
        <f t="shared" si="114"/>
        <v>0.7142857142857143</v>
      </c>
      <c r="L32" s="2">
        <f t="shared" si="115"/>
        <v>7.1428571428571425E-2</v>
      </c>
      <c r="M32" s="2">
        <f t="shared" si="116"/>
        <v>0.6428571428571429</v>
      </c>
      <c r="N32" s="2">
        <f t="shared" si="117"/>
        <v>0.2857142857142857</v>
      </c>
      <c r="O32" s="2">
        <f t="shared" si="118"/>
        <v>0</v>
      </c>
      <c r="AG32"/>
      <c r="AH32"/>
      <c r="AI32"/>
      <c r="AJ32"/>
      <c r="AK32"/>
    </row>
    <row r="33" spans="1:37" x14ac:dyDescent="0.2">
      <c r="A33" s="3" t="s">
        <v>213</v>
      </c>
      <c r="B33" s="3">
        <f>BW$19</f>
        <v>7</v>
      </c>
      <c r="C33" s="3">
        <f t="shared" ref="C33:E33" si="130">BX$19</f>
        <v>4</v>
      </c>
      <c r="D33" s="3">
        <f t="shared" si="130"/>
        <v>3</v>
      </c>
      <c r="E33" s="3">
        <f t="shared" si="130"/>
        <v>0</v>
      </c>
      <c r="F33" s="4">
        <f t="shared" si="110"/>
        <v>14</v>
      </c>
      <c r="G33" s="7">
        <f t="shared" si="111"/>
        <v>0.63636363636363635</v>
      </c>
      <c r="H33" s="7">
        <f t="shared" si="112"/>
        <v>0.36363636363636365</v>
      </c>
      <c r="I33" s="7">
        <f t="shared" si="113"/>
        <v>0</v>
      </c>
      <c r="J33" s="7">
        <f t="shared" si="120"/>
        <v>0.63636363636363635</v>
      </c>
      <c r="K33" s="7">
        <f t="shared" si="114"/>
        <v>0.7857142857142857</v>
      </c>
      <c r="L33" s="2">
        <f t="shared" si="115"/>
        <v>0.5</v>
      </c>
      <c r="M33" s="2">
        <f t="shared" si="116"/>
        <v>0.2857142857142857</v>
      </c>
      <c r="N33" s="2">
        <f t="shared" si="117"/>
        <v>0.21428571428571427</v>
      </c>
      <c r="O33" s="2">
        <f t="shared" si="118"/>
        <v>0</v>
      </c>
      <c r="AG33"/>
      <c r="AH33"/>
      <c r="AI33"/>
      <c r="AJ33"/>
      <c r="AK33"/>
    </row>
    <row r="34" spans="1:37" x14ac:dyDescent="0.2">
      <c r="A34" s="3" t="s">
        <v>214</v>
      </c>
      <c r="B34" s="3">
        <f>CC$19</f>
        <v>8</v>
      </c>
      <c r="C34" s="3">
        <f t="shared" ref="C34:E34" si="131">CD$19</f>
        <v>1</v>
      </c>
      <c r="D34" s="3">
        <f t="shared" si="131"/>
        <v>4</v>
      </c>
      <c r="E34" s="3">
        <f t="shared" si="131"/>
        <v>1</v>
      </c>
      <c r="F34" s="4">
        <f t="shared" si="110"/>
        <v>14</v>
      </c>
      <c r="G34" s="7">
        <f t="shared" si="111"/>
        <v>0.8</v>
      </c>
      <c r="H34" s="7">
        <f t="shared" si="112"/>
        <v>0.1</v>
      </c>
      <c r="I34" s="7">
        <f t="shared" si="113"/>
        <v>0.1</v>
      </c>
      <c r="J34" s="5">
        <f t="shared" si="120"/>
        <v>0.9</v>
      </c>
      <c r="K34" s="7">
        <f t="shared" si="114"/>
        <v>0.7142857142857143</v>
      </c>
      <c r="L34" s="2">
        <f t="shared" si="115"/>
        <v>0.5714285714285714</v>
      </c>
      <c r="M34" s="2">
        <f t="shared" si="116"/>
        <v>7.1428571428571425E-2</v>
      </c>
      <c r="N34" s="2">
        <f t="shared" si="117"/>
        <v>0.2857142857142857</v>
      </c>
      <c r="O34" s="2">
        <f t="shared" si="118"/>
        <v>7.1428571428571425E-2</v>
      </c>
      <c r="AG34"/>
      <c r="AH34"/>
      <c r="AI34"/>
      <c r="AJ34"/>
      <c r="AK34"/>
    </row>
    <row r="35" spans="1:37" x14ac:dyDescent="0.2">
      <c r="A35" s="3" t="s">
        <v>215</v>
      </c>
      <c r="B35" s="3">
        <f>CI$19</f>
        <v>5</v>
      </c>
      <c r="C35" s="3">
        <f t="shared" ref="C35:E35" si="132">CJ$19</f>
        <v>1</v>
      </c>
      <c r="D35" s="3">
        <f t="shared" si="132"/>
        <v>5</v>
      </c>
      <c r="E35" s="3">
        <f t="shared" si="132"/>
        <v>3</v>
      </c>
      <c r="F35" s="4">
        <f t="shared" si="110"/>
        <v>14</v>
      </c>
      <c r="G35" s="5">
        <f t="shared" si="111"/>
        <v>0.55555555555555558</v>
      </c>
      <c r="H35" s="7">
        <f t="shared" si="112"/>
        <v>0.1111111111111111</v>
      </c>
      <c r="I35" s="5">
        <f t="shared" si="113"/>
        <v>0.33333333333333331</v>
      </c>
      <c r="J35" s="5">
        <f t="shared" si="120"/>
        <v>0.88888888888888884</v>
      </c>
      <c r="K35" s="7">
        <f t="shared" si="114"/>
        <v>0.6428571428571429</v>
      </c>
      <c r="L35" s="2">
        <f t="shared" si="115"/>
        <v>0.35714285714285715</v>
      </c>
      <c r="M35" s="2">
        <f t="shared" si="116"/>
        <v>7.1428571428571425E-2</v>
      </c>
      <c r="N35" s="2">
        <f t="shared" si="117"/>
        <v>0.35714285714285715</v>
      </c>
      <c r="O35" s="2">
        <f t="shared" si="118"/>
        <v>0.21428571428571427</v>
      </c>
      <c r="AG35"/>
      <c r="AH35"/>
      <c r="AI35"/>
      <c r="AJ35"/>
      <c r="AK35"/>
    </row>
    <row r="36" spans="1:37" x14ac:dyDescent="0.2">
      <c r="A36" s="3" t="s">
        <v>216</v>
      </c>
      <c r="B36" s="3">
        <f>CO$19</f>
        <v>2</v>
      </c>
      <c r="C36" s="3">
        <f t="shared" ref="C36:E36" si="133">CP$19</f>
        <v>3</v>
      </c>
      <c r="D36" s="3">
        <f t="shared" si="133"/>
        <v>9</v>
      </c>
      <c r="E36" s="3">
        <f t="shared" si="133"/>
        <v>0</v>
      </c>
      <c r="F36" s="4">
        <f t="shared" si="110"/>
        <v>14</v>
      </c>
      <c r="G36" s="7">
        <f t="shared" si="111"/>
        <v>0.4</v>
      </c>
      <c r="H36" s="7">
        <f t="shared" si="112"/>
        <v>0.6</v>
      </c>
      <c r="I36" s="7">
        <f t="shared" si="113"/>
        <v>0</v>
      </c>
      <c r="J36" s="7">
        <f t="shared" si="120"/>
        <v>0.4</v>
      </c>
      <c r="K36" s="24">
        <f t="shared" si="114"/>
        <v>0.35714285714285715</v>
      </c>
      <c r="L36" s="2">
        <f t="shared" si="115"/>
        <v>0.14285714285714285</v>
      </c>
      <c r="M36" s="2">
        <f t="shared" si="116"/>
        <v>0.21428571428571427</v>
      </c>
      <c r="N36" s="2">
        <f t="shared" si="117"/>
        <v>0.6428571428571429</v>
      </c>
      <c r="O36" s="2">
        <f t="shared" si="118"/>
        <v>0</v>
      </c>
      <c r="AG36"/>
      <c r="AH36"/>
      <c r="AI36"/>
      <c r="AJ36"/>
      <c r="AK36"/>
    </row>
    <row r="37" spans="1:37" x14ac:dyDescent="0.2">
      <c r="A37" s="3" t="s">
        <v>217</v>
      </c>
      <c r="B37" s="3">
        <f>CU$19</f>
        <v>3</v>
      </c>
      <c r="C37" s="3">
        <f t="shared" ref="C37:E37" si="134">CV$19</f>
        <v>4</v>
      </c>
      <c r="D37" s="3">
        <f t="shared" si="134"/>
        <v>7</v>
      </c>
      <c r="E37" s="3">
        <f t="shared" si="134"/>
        <v>0</v>
      </c>
      <c r="F37" s="4">
        <f t="shared" si="110"/>
        <v>14</v>
      </c>
      <c r="G37" s="6">
        <f t="shared" si="111"/>
        <v>0.42857142857142855</v>
      </c>
      <c r="H37" s="7">
        <f t="shared" si="112"/>
        <v>0.5714285714285714</v>
      </c>
      <c r="I37" s="6">
        <f t="shared" si="113"/>
        <v>0</v>
      </c>
      <c r="J37" s="7">
        <f t="shared" si="120"/>
        <v>0.42857142857142855</v>
      </c>
      <c r="K37" s="24">
        <f t="shared" si="114"/>
        <v>0.5</v>
      </c>
      <c r="L37" s="2">
        <f t="shared" si="115"/>
        <v>0.21428571428571427</v>
      </c>
      <c r="M37" s="2">
        <f t="shared" si="116"/>
        <v>0.2857142857142857</v>
      </c>
      <c r="N37" s="2">
        <f t="shared" si="117"/>
        <v>0.5</v>
      </c>
      <c r="O37" s="2">
        <f t="shared" si="118"/>
        <v>0</v>
      </c>
      <c r="AG37"/>
      <c r="AH37"/>
      <c r="AI37"/>
      <c r="AJ37"/>
      <c r="AK37"/>
    </row>
    <row r="38" spans="1:37" x14ac:dyDescent="0.2">
      <c r="B38">
        <f>SUM(B22:B37)</f>
        <v>85</v>
      </c>
      <c r="C38">
        <f>SUM(C22:C37)</f>
        <v>38</v>
      </c>
      <c r="D38">
        <f>SUM(D22:D37)</f>
        <v>91</v>
      </c>
      <c r="E38">
        <f>SUM(E22:E37)</f>
        <v>10</v>
      </c>
      <c r="I38"/>
      <c r="J38"/>
      <c r="K38" s="7">
        <f t="shared" ref="K38" si="135">(B38+C38+E38)/SUM(B38:E38)</f>
        <v>0.59375</v>
      </c>
      <c r="L38"/>
      <c r="M38"/>
      <c r="AG38"/>
      <c r="AH38"/>
      <c r="AI38"/>
      <c r="AJ38"/>
      <c r="AK38"/>
    </row>
    <row r="39" spans="1:37" x14ac:dyDescent="0.2">
      <c r="I39"/>
      <c r="J39"/>
      <c r="K39" s="13"/>
      <c r="L39"/>
      <c r="M39"/>
      <c r="AG39"/>
      <c r="AH39"/>
      <c r="AI39"/>
      <c r="AJ39"/>
      <c r="AK39"/>
    </row>
    <row r="40" spans="1:37" x14ac:dyDescent="0.2">
      <c r="A40" s="43" t="s">
        <v>318</v>
      </c>
      <c r="B40" s="14" t="s">
        <v>277</v>
      </c>
      <c r="C40" s="1"/>
      <c r="D40" s="1"/>
      <c r="AG40"/>
      <c r="AH40"/>
      <c r="AI40"/>
      <c r="AJ40"/>
      <c r="AK40"/>
    </row>
    <row r="41" spans="1:37" x14ac:dyDescent="0.2">
      <c r="A41" s="3" t="s">
        <v>203</v>
      </c>
      <c r="B41" s="5">
        <v>0.91666666666666663</v>
      </c>
      <c r="C41" s="7">
        <v>0.8571428571428571</v>
      </c>
      <c r="D41" s="45" t="s">
        <v>42</v>
      </c>
      <c r="E41" s="9"/>
      <c r="F41" s="9"/>
      <c r="G41" s="12"/>
      <c r="H41" s="12"/>
      <c r="I41" s="12"/>
      <c r="AG41"/>
      <c r="AH41"/>
      <c r="AI41"/>
      <c r="AJ41"/>
      <c r="AK41"/>
    </row>
    <row r="42" spans="1:37" x14ac:dyDescent="0.2">
      <c r="A42" s="3" t="s">
        <v>205</v>
      </c>
      <c r="B42" s="5">
        <v>1</v>
      </c>
      <c r="C42" s="7">
        <v>0.6428571428571429</v>
      </c>
      <c r="D42" s="45" t="s">
        <v>42</v>
      </c>
      <c r="E42" s="9"/>
      <c r="F42" s="9"/>
      <c r="G42" s="12"/>
      <c r="H42" s="12"/>
      <c r="I42" s="12"/>
      <c r="AG42"/>
      <c r="AH42"/>
      <c r="AI42"/>
      <c r="AJ42"/>
      <c r="AK42"/>
    </row>
    <row r="43" spans="1:37" x14ac:dyDescent="0.2">
      <c r="A43" s="3" t="s">
        <v>206</v>
      </c>
      <c r="B43" s="5">
        <v>1</v>
      </c>
      <c r="C43" s="24">
        <v>0.14285714285714285</v>
      </c>
      <c r="D43" s="45" t="s">
        <v>42</v>
      </c>
      <c r="E43" s="26" t="s">
        <v>319</v>
      </c>
      <c r="F43" s="9"/>
      <c r="G43" s="12"/>
      <c r="H43" s="12"/>
      <c r="I43" s="12"/>
      <c r="AG43"/>
      <c r="AH43"/>
      <c r="AI43"/>
      <c r="AJ43"/>
      <c r="AK43"/>
    </row>
    <row r="44" spans="1:37" x14ac:dyDescent="0.2">
      <c r="A44" s="3" t="s">
        <v>207</v>
      </c>
      <c r="B44" s="5">
        <v>1</v>
      </c>
      <c r="C44" s="7">
        <v>0.6428571428571429</v>
      </c>
      <c r="D44" s="45" t="s">
        <v>42</v>
      </c>
      <c r="E44" s="9"/>
      <c r="F44" s="9"/>
      <c r="G44" s="12"/>
      <c r="H44" s="12"/>
      <c r="I44" s="12"/>
      <c r="AG44"/>
      <c r="AH44"/>
      <c r="AI44"/>
      <c r="AJ44"/>
      <c r="AK44"/>
    </row>
    <row r="45" spans="1:37" x14ac:dyDescent="0.2">
      <c r="A45" s="3" t="s">
        <v>208</v>
      </c>
      <c r="B45" s="5">
        <f>H27</f>
        <v>0.88888888888888884</v>
      </c>
      <c r="C45" s="7">
        <v>0.6428571428571429</v>
      </c>
      <c r="D45" s="8" t="s">
        <v>41</v>
      </c>
      <c r="E45" s="9"/>
      <c r="F45" s="9"/>
      <c r="G45" s="12"/>
      <c r="H45" s="12"/>
      <c r="I45" s="12"/>
      <c r="AG45"/>
      <c r="AH45"/>
      <c r="AI45"/>
      <c r="AJ45"/>
      <c r="AK45"/>
    </row>
    <row r="46" spans="1:37" x14ac:dyDescent="0.2">
      <c r="A46" s="3" t="s">
        <v>209</v>
      </c>
      <c r="B46" s="5">
        <v>1</v>
      </c>
      <c r="C46" s="24">
        <v>0.2857142857142857</v>
      </c>
      <c r="D46" s="45" t="s">
        <v>42</v>
      </c>
      <c r="E46" s="26" t="s">
        <v>319</v>
      </c>
      <c r="F46" s="9"/>
      <c r="G46" s="12"/>
      <c r="H46" s="12"/>
      <c r="I46" s="12"/>
      <c r="AG46"/>
      <c r="AH46"/>
      <c r="AI46"/>
      <c r="AJ46"/>
      <c r="AK46"/>
    </row>
    <row r="47" spans="1:37" x14ac:dyDescent="0.2">
      <c r="A47" s="3" t="s">
        <v>227</v>
      </c>
      <c r="B47" s="5">
        <v>1</v>
      </c>
      <c r="C47" s="7">
        <v>0.6428571428571429</v>
      </c>
      <c r="D47" s="45" t="s">
        <v>42</v>
      </c>
      <c r="E47" s="9"/>
      <c r="F47" s="9"/>
      <c r="G47" s="12"/>
      <c r="H47" s="12"/>
      <c r="I47" s="12"/>
      <c r="L47"/>
      <c r="M47"/>
      <c r="AG47"/>
      <c r="AH47"/>
      <c r="AI47"/>
      <c r="AJ47"/>
      <c r="AK47"/>
    </row>
    <row r="48" spans="1:37" x14ac:dyDescent="0.2">
      <c r="A48" s="3" t="s">
        <v>211</v>
      </c>
      <c r="B48" s="5">
        <v>1</v>
      </c>
      <c r="C48" s="7">
        <v>0.7142857142857143</v>
      </c>
      <c r="D48" s="45" t="s">
        <v>42</v>
      </c>
      <c r="E48" s="9"/>
      <c r="F48" s="9"/>
      <c r="G48" s="12"/>
      <c r="H48" s="12"/>
      <c r="I48" s="12"/>
    </row>
    <row r="49" spans="1:118" x14ac:dyDescent="0.2">
      <c r="A49" s="3" t="s">
        <v>212</v>
      </c>
      <c r="B49" s="5">
        <f>H32</f>
        <v>0.9</v>
      </c>
      <c r="C49" s="7">
        <v>0.7142857142857143</v>
      </c>
      <c r="D49" s="8" t="s">
        <v>41</v>
      </c>
      <c r="E49" s="9"/>
      <c r="F49" s="9"/>
      <c r="G49" s="12"/>
      <c r="H49" s="12"/>
      <c r="I49" s="12"/>
    </row>
    <row r="50" spans="1:118" x14ac:dyDescent="0.2">
      <c r="A50" s="3" t="s">
        <v>214</v>
      </c>
      <c r="B50" s="5">
        <v>0.9</v>
      </c>
      <c r="C50" s="7">
        <v>0.7142857142857143</v>
      </c>
      <c r="D50" s="45" t="s">
        <v>42</v>
      </c>
      <c r="E50" s="9"/>
      <c r="F50" s="9"/>
      <c r="G50" s="12"/>
      <c r="H50" s="12"/>
      <c r="I50" s="12"/>
    </row>
    <row r="51" spans="1:118" x14ac:dyDescent="0.2">
      <c r="A51" s="3" t="s">
        <v>215</v>
      </c>
      <c r="B51" s="5">
        <v>0.88888888888888884</v>
      </c>
      <c r="C51" s="7">
        <v>0.6428571428571429</v>
      </c>
      <c r="D51" s="45" t="s">
        <v>42</v>
      </c>
      <c r="E51" s="9"/>
      <c r="F51" s="9"/>
      <c r="G51" s="12"/>
      <c r="H51" s="12"/>
      <c r="I51" s="12"/>
    </row>
    <row r="53" spans="1:118" s="46" customFormat="1" x14ac:dyDescent="0.2">
      <c r="I53" s="47"/>
      <c r="J53" s="47"/>
      <c r="K53" s="47"/>
      <c r="L53" s="47"/>
      <c r="M53" s="47"/>
      <c r="AG53" s="48"/>
      <c r="AH53" s="48"/>
      <c r="AI53" s="48"/>
      <c r="AJ53" s="48"/>
      <c r="AK53" s="48"/>
    </row>
    <row r="54" spans="1:118" ht="89.25" x14ac:dyDescent="0.2">
      <c r="A54" t="s">
        <v>0</v>
      </c>
      <c r="B54" s="31" t="s">
        <v>1</v>
      </c>
      <c r="C54" t="s">
        <v>2</v>
      </c>
      <c r="D54" s="31" t="s">
        <v>3</v>
      </c>
      <c r="E54" s="31" t="s">
        <v>4</v>
      </c>
      <c r="F54" s="31" t="s">
        <v>5</v>
      </c>
      <c r="G54" s="32" t="s">
        <v>6</v>
      </c>
      <c r="H54" s="32" t="s">
        <v>7</v>
      </c>
      <c r="I54" s="31" t="s">
        <v>42</v>
      </c>
      <c r="J54" s="31" t="s">
        <v>41</v>
      </c>
      <c r="K54" s="31" t="s">
        <v>40</v>
      </c>
      <c r="L54" s="31" t="s">
        <v>43</v>
      </c>
      <c r="M54" s="39" t="s">
        <v>317</v>
      </c>
      <c r="N54" s="32" t="s">
        <v>8</v>
      </c>
      <c r="O54" s="31" t="s">
        <v>42</v>
      </c>
      <c r="P54" s="31" t="s">
        <v>41</v>
      </c>
      <c r="Q54" s="31" t="s">
        <v>40</v>
      </c>
      <c r="R54" s="31" t="s">
        <v>43</v>
      </c>
      <c r="S54" s="39" t="s">
        <v>317</v>
      </c>
      <c r="T54" s="32" t="s">
        <v>9</v>
      </c>
      <c r="U54" s="31" t="s">
        <v>42</v>
      </c>
      <c r="V54" s="31" t="s">
        <v>41</v>
      </c>
      <c r="W54" s="31" t="s">
        <v>40</v>
      </c>
      <c r="X54" s="31" t="s">
        <v>43</v>
      </c>
      <c r="Y54" s="39" t="s">
        <v>317</v>
      </c>
      <c r="Z54" s="32" t="s">
        <v>10</v>
      </c>
      <c r="AA54" s="31" t="s">
        <v>42</v>
      </c>
      <c r="AB54" s="31" t="s">
        <v>41</v>
      </c>
      <c r="AC54" s="31" t="s">
        <v>40</v>
      </c>
      <c r="AD54" s="31" t="s">
        <v>43</v>
      </c>
      <c r="AE54" s="39" t="s">
        <v>317</v>
      </c>
      <c r="AF54" s="32" t="s">
        <v>11</v>
      </c>
      <c r="AG54" s="31" t="s">
        <v>42</v>
      </c>
      <c r="AH54" s="31" t="s">
        <v>41</v>
      </c>
      <c r="AI54" s="31" t="s">
        <v>40</v>
      </c>
      <c r="AJ54" s="31" t="s">
        <v>43</v>
      </c>
      <c r="AK54" s="39" t="s">
        <v>317</v>
      </c>
      <c r="AL54" s="32" t="s">
        <v>12</v>
      </c>
      <c r="AM54" s="31" t="s">
        <v>42</v>
      </c>
      <c r="AN54" s="31" t="s">
        <v>41</v>
      </c>
      <c r="AO54" s="31" t="s">
        <v>40</v>
      </c>
      <c r="AP54" s="31" t="s">
        <v>43</v>
      </c>
      <c r="AQ54" s="39" t="s">
        <v>317</v>
      </c>
      <c r="AR54" s="32" t="s">
        <v>13</v>
      </c>
      <c r="AS54" s="31" t="s">
        <v>42</v>
      </c>
      <c r="AT54" s="31" t="s">
        <v>41</v>
      </c>
      <c r="AU54" s="31" t="s">
        <v>40</v>
      </c>
      <c r="AV54" s="31" t="s">
        <v>43</v>
      </c>
      <c r="AW54" s="39" t="s">
        <v>317</v>
      </c>
      <c r="AX54" s="32" t="s">
        <v>14</v>
      </c>
      <c r="AY54" s="31" t="s">
        <v>42</v>
      </c>
      <c r="AZ54" s="31" t="s">
        <v>41</v>
      </c>
      <c r="BA54" s="31" t="s">
        <v>40</v>
      </c>
      <c r="BB54" s="31" t="s">
        <v>43</v>
      </c>
      <c r="BC54" s="39" t="s">
        <v>317</v>
      </c>
      <c r="BD54" s="32" t="s">
        <v>15</v>
      </c>
      <c r="BE54" s="31" t="s">
        <v>42</v>
      </c>
      <c r="BF54" s="31" t="s">
        <v>41</v>
      </c>
      <c r="BG54" s="31" t="s">
        <v>40</v>
      </c>
      <c r="BH54" s="31" t="s">
        <v>43</v>
      </c>
      <c r="BI54" s="39" t="s">
        <v>317</v>
      </c>
      <c r="BJ54" s="32" t="s">
        <v>16</v>
      </c>
      <c r="BK54" s="31" t="s">
        <v>42</v>
      </c>
      <c r="BL54" s="31" t="s">
        <v>41</v>
      </c>
      <c r="BM54" s="31" t="s">
        <v>40</v>
      </c>
      <c r="BN54" s="31" t="s">
        <v>43</v>
      </c>
      <c r="BO54" s="39" t="s">
        <v>317</v>
      </c>
      <c r="BP54" s="32" t="s">
        <v>17</v>
      </c>
      <c r="BQ54" s="31" t="s">
        <v>42</v>
      </c>
      <c r="BR54" s="31" t="s">
        <v>41</v>
      </c>
      <c r="BS54" s="31" t="s">
        <v>40</v>
      </c>
      <c r="BT54" s="31" t="s">
        <v>43</v>
      </c>
      <c r="BU54" s="39" t="s">
        <v>317</v>
      </c>
      <c r="BV54" s="32" t="s">
        <v>18</v>
      </c>
      <c r="BW54" s="31" t="s">
        <v>42</v>
      </c>
      <c r="BX54" s="31" t="s">
        <v>41</v>
      </c>
      <c r="BY54" s="31" t="s">
        <v>40</v>
      </c>
      <c r="BZ54" s="31" t="s">
        <v>43</v>
      </c>
      <c r="CA54" s="39" t="s">
        <v>317</v>
      </c>
      <c r="CB54" s="32" t="s">
        <v>19</v>
      </c>
      <c r="CC54" s="31" t="s">
        <v>42</v>
      </c>
      <c r="CD54" s="31" t="s">
        <v>41</v>
      </c>
      <c r="CE54" s="31" t="s">
        <v>40</v>
      </c>
      <c r="CF54" s="31" t="s">
        <v>43</v>
      </c>
      <c r="CG54" s="39" t="s">
        <v>317</v>
      </c>
      <c r="CH54" s="32" t="s">
        <v>20</v>
      </c>
      <c r="CI54" s="31" t="s">
        <v>42</v>
      </c>
      <c r="CJ54" s="31" t="s">
        <v>41</v>
      </c>
      <c r="CK54" s="31" t="s">
        <v>40</v>
      </c>
      <c r="CL54" s="31" t="s">
        <v>43</v>
      </c>
      <c r="CM54" s="39" t="s">
        <v>317</v>
      </c>
      <c r="CN54" s="32" t="s">
        <v>21</v>
      </c>
      <c r="CO54" s="31" t="s">
        <v>42</v>
      </c>
      <c r="CP54" s="31" t="s">
        <v>41</v>
      </c>
      <c r="CQ54" s="31" t="s">
        <v>40</v>
      </c>
      <c r="CR54" s="31" t="s">
        <v>43</v>
      </c>
      <c r="CS54" s="39" t="s">
        <v>317</v>
      </c>
      <c r="CT54" s="32" t="s">
        <v>22</v>
      </c>
      <c r="CU54" s="31" t="s">
        <v>42</v>
      </c>
      <c r="CV54" s="31" t="s">
        <v>41</v>
      </c>
      <c r="CW54" s="31" t="s">
        <v>40</v>
      </c>
      <c r="CX54" s="31" t="s">
        <v>43</v>
      </c>
      <c r="CY54" s="39" t="s">
        <v>317</v>
      </c>
      <c r="CZ54" s="32" t="s">
        <v>23</v>
      </c>
      <c r="DA54" s="32" t="s">
        <v>24</v>
      </c>
      <c r="DB54" s="32" t="s">
        <v>25</v>
      </c>
      <c r="DC54" s="32" t="s">
        <v>26</v>
      </c>
      <c r="DD54" s="32" t="s">
        <v>27</v>
      </c>
      <c r="DE54" s="32" t="s">
        <v>28</v>
      </c>
      <c r="DF54" s="32" t="s">
        <v>29</v>
      </c>
      <c r="DG54" s="32" t="s">
        <v>30</v>
      </c>
      <c r="DH54" s="32" t="s">
        <v>31</v>
      </c>
      <c r="DI54" s="32" t="s">
        <v>32</v>
      </c>
      <c r="DJ54" s="32" t="s">
        <v>33</v>
      </c>
      <c r="DK54" s="32" t="s">
        <v>34</v>
      </c>
      <c r="DL54" s="32" t="s">
        <v>35</v>
      </c>
      <c r="DM54" s="32" t="s">
        <v>36</v>
      </c>
      <c r="DN54" s="32" t="s">
        <v>2</v>
      </c>
    </row>
    <row r="55" spans="1:118" x14ac:dyDescent="0.2">
      <c r="A55" s="33">
        <v>41997.534796296291</v>
      </c>
      <c r="B55" s="31" t="s">
        <v>126</v>
      </c>
      <c r="D55" s="31" t="s">
        <v>69</v>
      </c>
      <c r="E55" s="35" t="s">
        <v>127</v>
      </c>
      <c r="F55" s="42"/>
      <c r="G55" s="35" t="s">
        <v>69</v>
      </c>
      <c r="H55" s="31" t="s">
        <v>42</v>
      </c>
      <c r="I55" s="38">
        <f>IF($H55=I$4,1,0)</f>
        <v>1</v>
      </c>
      <c r="J55" s="38">
        <f t="shared" ref="J55:L59" si="136">IF($H55=J$4,1,0)</f>
        <v>0</v>
      </c>
      <c r="K55" s="38">
        <f t="shared" si="136"/>
        <v>0</v>
      </c>
      <c r="L55" s="38">
        <f t="shared" si="136"/>
        <v>0</v>
      </c>
      <c r="M55" s="38">
        <f>SUM(I55:L55)</f>
        <v>1</v>
      </c>
      <c r="N55" s="31" t="s">
        <v>42</v>
      </c>
      <c r="O55" s="38">
        <f t="shared" ref="O55:R59" si="137">IF($N55=O$4,1,0)</f>
        <v>1</v>
      </c>
      <c r="P55" s="38">
        <f t="shared" si="137"/>
        <v>0</v>
      </c>
      <c r="Q55" s="38">
        <f t="shared" si="137"/>
        <v>0</v>
      </c>
      <c r="R55" s="38">
        <f t="shared" si="137"/>
        <v>0</v>
      </c>
      <c r="S55" s="38">
        <f t="shared" ref="S55:S59" si="138">SUM(O55:R55)</f>
        <v>1</v>
      </c>
      <c r="T55" s="31" t="s">
        <v>42</v>
      </c>
      <c r="U55" s="38">
        <f t="shared" ref="U55:X59" si="139">IF($T55=U$4,1,0)</f>
        <v>1</v>
      </c>
      <c r="V55" s="38">
        <f t="shared" si="139"/>
        <v>0</v>
      </c>
      <c r="W55" s="38">
        <f t="shared" si="139"/>
        <v>0</v>
      </c>
      <c r="X55" s="38">
        <f t="shared" si="139"/>
        <v>0</v>
      </c>
      <c r="Y55" s="38">
        <f t="shared" ref="Y55:Y59" si="140">SUM(U55:X55)</f>
        <v>1</v>
      </c>
      <c r="Z55" s="31" t="s">
        <v>40</v>
      </c>
      <c r="AA55" s="38">
        <f t="shared" ref="AA55:AD59" si="141">IF($Z55=AA$4,1,0)</f>
        <v>0</v>
      </c>
      <c r="AB55" s="38">
        <f t="shared" si="141"/>
        <v>0</v>
      </c>
      <c r="AC55" s="38">
        <f t="shared" si="141"/>
        <v>1</v>
      </c>
      <c r="AD55" s="38">
        <f t="shared" si="141"/>
        <v>0</v>
      </c>
      <c r="AE55" s="38">
        <f t="shared" ref="AE55:AE59" si="142">SUM(AA55:AD55)</f>
        <v>1</v>
      </c>
      <c r="AF55" s="31" t="s">
        <v>40</v>
      </c>
      <c r="AG55" s="38">
        <f t="shared" ref="AG55:AJ59" si="143">IF($AF55=AG$4,1,0)</f>
        <v>0</v>
      </c>
      <c r="AH55" s="38">
        <f t="shared" si="143"/>
        <v>0</v>
      </c>
      <c r="AI55" s="38">
        <f t="shared" si="143"/>
        <v>1</v>
      </c>
      <c r="AJ55" s="38">
        <f t="shared" si="143"/>
        <v>0</v>
      </c>
      <c r="AK55" s="38">
        <f t="shared" ref="AK55:AK59" si="144">SUM(AG55:AJ55)</f>
        <v>1</v>
      </c>
      <c r="AL55" s="31" t="s">
        <v>41</v>
      </c>
      <c r="AM55" s="38">
        <f t="shared" ref="AM55:AP59" si="145">IF($AL55=AM$4,1,0)</f>
        <v>0</v>
      </c>
      <c r="AN55" s="38">
        <f t="shared" si="145"/>
        <v>1</v>
      </c>
      <c r="AO55" s="38">
        <f t="shared" si="145"/>
        <v>0</v>
      </c>
      <c r="AP55" s="38">
        <f t="shared" si="145"/>
        <v>0</v>
      </c>
      <c r="AQ55" s="38">
        <f t="shared" ref="AQ55:AQ59" si="146">SUM(AM55:AP55)</f>
        <v>1</v>
      </c>
      <c r="AR55" s="31" t="s">
        <v>40</v>
      </c>
      <c r="AS55" s="38">
        <f t="shared" ref="AS55:AV59" si="147">IF($AR55=AS$4,1,0)</f>
        <v>0</v>
      </c>
      <c r="AT55" s="38">
        <f t="shared" si="147"/>
        <v>0</v>
      </c>
      <c r="AU55" s="38">
        <f t="shared" si="147"/>
        <v>1</v>
      </c>
      <c r="AV55" s="38">
        <f t="shared" si="147"/>
        <v>0</v>
      </c>
      <c r="AW55" s="38">
        <f t="shared" ref="AW55:AW59" si="148">SUM(AS55:AV55)</f>
        <v>1</v>
      </c>
      <c r="AX55" s="31" t="s">
        <v>40</v>
      </c>
      <c r="AY55" s="38">
        <f t="shared" ref="AY55:BB59" si="149">IF($AX55=AY$4,1,0)</f>
        <v>0</v>
      </c>
      <c r="AZ55" s="38">
        <f t="shared" si="149"/>
        <v>0</v>
      </c>
      <c r="BA55" s="38">
        <f t="shared" si="149"/>
        <v>1</v>
      </c>
      <c r="BB55" s="38">
        <f t="shared" si="149"/>
        <v>0</v>
      </c>
      <c r="BC55" s="38">
        <f t="shared" ref="BC55:BC59" si="150">SUM(AY55:BB55)</f>
        <v>1</v>
      </c>
      <c r="BD55" s="31" t="s">
        <v>41</v>
      </c>
      <c r="BE55" s="27">
        <f t="shared" ref="BE55:BH59" si="151">IF($BD55=BE$130,1,0)</f>
        <v>0</v>
      </c>
      <c r="BF55" s="27">
        <f t="shared" si="151"/>
        <v>0</v>
      </c>
      <c r="BG55" s="27">
        <f t="shared" si="151"/>
        <v>0</v>
      </c>
      <c r="BH55" s="27">
        <f t="shared" si="151"/>
        <v>0</v>
      </c>
      <c r="BI55" s="27">
        <f>SUM(BE55:BH55)</f>
        <v>0</v>
      </c>
      <c r="BJ55" s="31" t="s">
        <v>43</v>
      </c>
      <c r="BK55" s="38">
        <f t="shared" ref="BK55:BN59" si="152">IF($BJ55=BK$4,1,0)</f>
        <v>0</v>
      </c>
      <c r="BL55" s="38">
        <f t="shared" si="152"/>
        <v>0</v>
      </c>
      <c r="BM55" s="38">
        <f t="shared" si="152"/>
        <v>0</v>
      </c>
      <c r="BN55" s="38">
        <f t="shared" si="152"/>
        <v>1</v>
      </c>
      <c r="BO55" s="38">
        <f t="shared" ref="BO55:BO59" si="153">SUM(BK55:BN55)</f>
        <v>1</v>
      </c>
      <c r="BP55" s="31" t="s">
        <v>41</v>
      </c>
      <c r="BQ55" s="38">
        <f t="shared" ref="BQ55:BT59" si="154">IF($BP55=BQ$4,1,0)</f>
        <v>0</v>
      </c>
      <c r="BR55" s="38">
        <f t="shared" si="154"/>
        <v>1</v>
      </c>
      <c r="BS55" s="38">
        <f t="shared" si="154"/>
        <v>0</v>
      </c>
      <c r="BT55" s="38">
        <f t="shared" si="154"/>
        <v>0</v>
      </c>
      <c r="BU55" s="38">
        <f t="shared" ref="BU55:BU59" si="155">SUM(BQ55:BT55)</f>
        <v>1</v>
      </c>
      <c r="BV55" s="31" t="s">
        <v>41</v>
      </c>
      <c r="BW55" s="38">
        <f t="shared" ref="BW55:BZ59" si="156">IF($BV55=BW$4,1,0)</f>
        <v>0</v>
      </c>
      <c r="BX55" s="38">
        <f t="shared" si="156"/>
        <v>1</v>
      </c>
      <c r="BY55" s="38">
        <f t="shared" si="156"/>
        <v>0</v>
      </c>
      <c r="BZ55" s="38">
        <f t="shared" si="156"/>
        <v>0</v>
      </c>
      <c r="CA55" s="38">
        <f t="shared" ref="CA55:CA59" si="157">SUM(BW55:BZ55)</f>
        <v>1</v>
      </c>
      <c r="CB55" s="31" t="s">
        <v>41</v>
      </c>
      <c r="CC55" s="38">
        <f t="shared" ref="CC55:CF59" si="158">IF($CB55=CC$4,1,0)</f>
        <v>0</v>
      </c>
      <c r="CD55" s="38">
        <f t="shared" si="158"/>
        <v>1</v>
      </c>
      <c r="CE55" s="38">
        <f t="shared" si="158"/>
        <v>0</v>
      </c>
      <c r="CF55" s="38">
        <f t="shared" si="158"/>
        <v>0</v>
      </c>
      <c r="CG55" s="38">
        <f t="shared" ref="CG55:CG59" si="159">SUM(CC55:CF55)</f>
        <v>1</v>
      </c>
      <c r="CH55" s="31" t="s">
        <v>43</v>
      </c>
      <c r="CI55" s="38">
        <f t="shared" ref="CI55:CL59" si="160">IF($CH55=CI$4,1,0)</f>
        <v>0</v>
      </c>
      <c r="CJ55" s="38">
        <f t="shared" si="160"/>
        <v>0</v>
      </c>
      <c r="CK55" s="38">
        <f t="shared" si="160"/>
        <v>0</v>
      </c>
      <c r="CL55" s="38">
        <f t="shared" si="160"/>
        <v>1</v>
      </c>
      <c r="CM55" s="38">
        <f t="shared" ref="CM55:CM59" si="161">SUM(CI55:CL55)</f>
        <v>1</v>
      </c>
      <c r="CN55" s="31" t="s">
        <v>40</v>
      </c>
      <c r="CO55" s="38">
        <f t="shared" ref="CO55:CR59" si="162">IF($CN55=CO$4,1,0)</f>
        <v>0</v>
      </c>
      <c r="CP55" s="38">
        <f t="shared" si="162"/>
        <v>0</v>
      </c>
      <c r="CQ55" s="38">
        <f t="shared" si="162"/>
        <v>1</v>
      </c>
      <c r="CR55" s="38">
        <f t="shared" si="162"/>
        <v>0</v>
      </c>
      <c r="CS55" s="38">
        <f t="shared" ref="CS55:CS59" si="163">SUM(CO55:CR55)</f>
        <v>1</v>
      </c>
      <c r="CT55" s="31" t="s">
        <v>42</v>
      </c>
      <c r="CU55" s="38">
        <f t="shared" ref="CU55:CX59" si="164">IF($CT55=CU$4,1,0)</f>
        <v>1</v>
      </c>
      <c r="CV55" s="38">
        <f t="shared" si="164"/>
        <v>0</v>
      </c>
      <c r="CW55" s="38">
        <f t="shared" si="164"/>
        <v>0</v>
      </c>
      <c r="CX55" s="38">
        <f t="shared" si="164"/>
        <v>0</v>
      </c>
      <c r="CY55" s="38">
        <f t="shared" ref="CY55:CY59" si="165">SUM(CU55:CX55)</f>
        <v>1</v>
      </c>
      <c r="CZ55" s="35" t="s">
        <v>128</v>
      </c>
      <c r="DA55" s="35" t="s">
        <v>129</v>
      </c>
      <c r="DB55" s="35" t="s">
        <v>130</v>
      </c>
      <c r="DC55" s="35" t="s">
        <v>131</v>
      </c>
      <c r="DD55" s="31" t="s">
        <v>132</v>
      </c>
      <c r="DE55" s="42"/>
      <c r="DF55" s="31" t="s">
        <v>2</v>
      </c>
      <c r="DG55" s="31"/>
      <c r="DH55" s="31"/>
      <c r="DI55" s="31"/>
      <c r="DJ55" s="31"/>
      <c r="DK55" s="31"/>
      <c r="DL55" s="31"/>
      <c r="DM55" s="31"/>
    </row>
    <row r="56" spans="1:118" x14ac:dyDescent="0.2">
      <c r="A56" s="33">
        <v>42002.437023668987</v>
      </c>
      <c r="B56" s="31" t="s">
        <v>246</v>
      </c>
      <c r="D56" s="31" t="s">
        <v>69</v>
      </c>
      <c r="E56" s="35" t="s">
        <v>247</v>
      </c>
      <c r="G56" s="31" t="s">
        <v>248</v>
      </c>
      <c r="H56" s="31" t="s">
        <v>40</v>
      </c>
      <c r="I56" s="38">
        <f t="shared" ref="I56:I59" si="166">IF($H56=I$4,1,0)</f>
        <v>0</v>
      </c>
      <c r="J56" s="38">
        <f t="shared" si="136"/>
        <v>0</v>
      </c>
      <c r="K56" s="38">
        <f t="shared" si="136"/>
        <v>1</v>
      </c>
      <c r="L56" s="38">
        <f t="shared" si="136"/>
        <v>0</v>
      </c>
      <c r="M56" s="38">
        <f t="shared" ref="M56:M59" si="167">SUM(I56:L56)</f>
        <v>1</v>
      </c>
      <c r="N56" s="31" t="s">
        <v>41</v>
      </c>
      <c r="O56" s="38">
        <f t="shared" si="137"/>
        <v>0</v>
      </c>
      <c r="P56" s="38">
        <f t="shared" si="137"/>
        <v>1</v>
      </c>
      <c r="Q56" s="38">
        <f t="shared" si="137"/>
        <v>0</v>
      </c>
      <c r="R56" s="38">
        <f t="shared" si="137"/>
        <v>0</v>
      </c>
      <c r="S56" s="38">
        <f t="shared" si="138"/>
        <v>1</v>
      </c>
      <c r="T56" s="31" t="s">
        <v>40</v>
      </c>
      <c r="U56" s="38">
        <f t="shared" si="139"/>
        <v>0</v>
      </c>
      <c r="V56" s="38">
        <f t="shared" si="139"/>
        <v>0</v>
      </c>
      <c r="W56" s="38">
        <f t="shared" si="139"/>
        <v>1</v>
      </c>
      <c r="X56" s="38">
        <f t="shared" si="139"/>
        <v>0</v>
      </c>
      <c r="Y56" s="38">
        <f t="shared" si="140"/>
        <v>1</v>
      </c>
      <c r="Z56" s="31" t="s">
        <v>42</v>
      </c>
      <c r="AA56" s="38">
        <f t="shared" si="141"/>
        <v>1</v>
      </c>
      <c r="AB56" s="38">
        <f t="shared" si="141"/>
        <v>0</v>
      </c>
      <c r="AC56" s="38">
        <f t="shared" si="141"/>
        <v>0</v>
      </c>
      <c r="AD56" s="38">
        <f t="shared" si="141"/>
        <v>0</v>
      </c>
      <c r="AE56" s="38">
        <f t="shared" si="142"/>
        <v>1</v>
      </c>
      <c r="AF56" s="31" t="s">
        <v>42</v>
      </c>
      <c r="AG56" s="38">
        <f t="shared" si="143"/>
        <v>1</v>
      </c>
      <c r="AH56" s="38">
        <f t="shared" si="143"/>
        <v>0</v>
      </c>
      <c r="AI56" s="38">
        <f t="shared" si="143"/>
        <v>0</v>
      </c>
      <c r="AJ56" s="38">
        <f t="shared" si="143"/>
        <v>0</v>
      </c>
      <c r="AK56" s="38">
        <f t="shared" si="144"/>
        <v>1</v>
      </c>
      <c r="AL56" s="31" t="s">
        <v>41</v>
      </c>
      <c r="AM56" s="38">
        <f t="shared" si="145"/>
        <v>0</v>
      </c>
      <c r="AN56" s="38">
        <f t="shared" si="145"/>
        <v>1</v>
      </c>
      <c r="AO56" s="38">
        <f t="shared" si="145"/>
        <v>0</v>
      </c>
      <c r="AP56" s="38">
        <f t="shared" si="145"/>
        <v>0</v>
      </c>
      <c r="AQ56" s="38">
        <f t="shared" si="146"/>
        <v>1</v>
      </c>
      <c r="AR56" s="35" t="s">
        <v>42</v>
      </c>
      <c r="AS56" s="38">
        <f t="shared" si="147"/>
        <v>1</v>
      </c>
      <c r="AT56" s="38">
        <f t="shared" si="147"/>
        <v>0</v>
      </c>
      <c r="AU56" s="38">
        <f t="shared" si="147"/>
        <v>0</v>
      </c>
      <c r="AV56" s="38">
        <f t="shared" si="147"/>
        <v>0</v>
      </c>
      <c r="AW56" s="38">
        <f t="shared" si="148"/>
        <v>1</v>
      </c>
      <c r="AX56" s="31" t="s">
        <v>42</v>
      </c>
      <c r="AY56" s="38">
        <f t="shared" si="149"/>
        <v>1</v>
      </c>
      <c r="AZ56" s="38">
        <f t="shared" si="149"/>
        <v>0</v>
      </c>
      <c r="BA56" s="38">
        <f t="shared" si="149"/>
        <v>0</v>
      </c>
      <c r="BB56" s="38">
        <f t="shared" si="149"/>
        <v>0</v>
      </c>
      <c r="BC56" s="38">
        <f t="shared" si="150"/>
        <v>1</v>
      </c>
      <c r="BD56" s="31" t="s">
        <v>42</v>
      </c>
      <c r="BE56" s="27">
        <f t="shared" si="151"/>
        <v>0</v>
      </c>
      <c r="BF56" s="27">
        <f t="shared" si="151"/>
        <v>0</v>
      </c>
      <c r="BG56" s="27">
        <f t="shared" si="151"/>
        <v>0</v>
      </c>
      <c r="BH56" s="27">
        <f t="shared" si="151"/>
        <v>0</v>
      </c>
      <c r="BI56" s="27">
        <f>SUM(BE56:BH56)</f>
        <v>0</v>
      </c>
      <c r="BJ56" s="31" t="s">
        <v>40</v>
      </c>
      <c r="BK56" s="38">
        <f t="shared" si="152"/>
        <v>0</v>
      </c>
      <c r="BL56" s="38">
        <f t="shared" si="152"/>
        <v>0</v>
      </c>
      <c r="BM56" s="38">
        <f t="shared" si="152"/>
        <v>1</v>
      </c>
      <c r="BN56" s="38">
        <f t="shared" si="152"/>
        <v>0</v>
      </c>
      <c r="BO56" s="38">
        <f t="shared" si="153"/>
        <v>1</v>
      </c>
      <c r="BP56" s="31" t="s">
        <v>41</v>
      </c>
      <c r="BQ56" s="38">
        <f t="shared" si="154"/>
        <v>0</v>
      </c>
      <c r="BR56" s="38">
        <f t="shared" si="154"/>
        <v>1</v>
      </c>
      <c r="BS56" s="38">
        <f t="shared" si="154"/>
        <v>0</v>
      </c>
      <c r="BT56" s="38">
        <f t="shared" si="154"/>
        <v>0</v>
      </c>
      <c r="BU56" s="38">
        <f t="shared" si="155"/>
        <v>1</v>
      </c>
      <c r="BV56" s="31" t="s">
        <v>43</v>
      </c>
      <c r="BW56" s="38">
        <f t="shared" si="156"/>
        <v>0</v>
      </c>
      <c r="BX56" s="38">
        <f t="shared" si="156"/>
        <v>0</v>
      </c>
      <c r="BY56" s="38">
        <f t="shared" si="156"/>
        <v>0</v>
      </c>
      <c r="BZ56" s="38">
        <f t="shared" si="156"/>
        <v>1</v>
      </c>
      <c r="CA56" s="38">
        <f t="shared" si="157"/>
        <v>1</v>
      </c>
      <c r="CB56" s="31" t="s">
        <v>40</v>
      </c>
      <c r="CC56" s="38">
        <f t="shared" si="158"/>
        <v>0</v>
      </c>
      <c r="CD56" s="38">
        <f t="shared" si="158"/>
        <v>0</v>
      </c>
      <c r="CE56" s="38">
        <f t="shared" si="158"/>
        <v>1</v>
      </c>
      <c r="CF56" s="38">
        <f t="shared" si="158"/>
        <v>0</v>
      </c>
      <c r="CG56" s="38">
        <f t="shared" si="159"/>
        <v>1</v>
      </c>
      <c r="CH56" s="31" t="s">
        <v>40</v>
      </c>
      <c r="CI56" s="38">
        <f t="shared" si="160"/>
        <v>0</v>
      </c>
      <c r="CJ56" s="38">
        <f t="shared" si="160"/>
        <v>0</v>
      </c>
      <c r="CK56" s="38">
        <f t="shared" si="160"/>
        <v>1</v>
      </c>
      <c r="CL56" s="38">
        <f t="shared" si="160"/>
        <v>0</v>
      </c>
      <c r="CM56" s="38">
        <f t="shared" si="161"/>
        <v>1</v>
      </c>
      <c r="CN56" s="31" t="s">
        <v>40</v>
      </c>
      <c r="CO56" s="38">
        <f t="shared" si="162"/>
        <v>0</v>
      </c>
      <c r="CP56" s="38">
        <f t="shared" si="162"/>
        <v>0</v>
      </c>
      <c r="CQ56" s="38">
        <f t="shared" si="162"/>
        <v>1</v>
      </c>
      <c r="CR56" s="38">
        <f t="shared" si="162"/>
        <v>0</v>
      </c>
      <c r="CS56" s="38">
        <f t="shared" si="163"/>
        <v>1</v>
      </c>
      <c r="CT56" s="31" t="s">
        <v>40</v>
      </c>
      <c r="CU56" s="38">
        <f t="shared" si="164"/>
        <v>0</v>
      </c>
      <c r="CV56" s="38">
        <f t="shared" si="164"/>
        <v>0</v>
      </c>
      <c r="CW56" s="38">
        <f t="shared" si="164"/>
        <v>1</v>
      </c>
      <c r="CX56" s="38">
        <f t="shared" si="164"/>
        <v>0</v>
      </c>
      <c r="CY56" s="38">
        <f t="shared" si="165"/>
        <v>1</v>
      </c>
      <c r="DD56" s="31" t="s">
        <v>249</v>
      </c>
      <c r="DF56" s="31" t="s">
        <v>2</v>
      </c>
      <c r="DG56" s="33">
        <v>41997.672222222223</v>
      </c>
      <c r="DH56" s="31" t="s">
        <v>137</v>
      </c>
      <c r="DI56" s="35"/>
      <c r="DJ56" s="35"/>
      <c r="DK56" s="35"/>
      <c r="DL56" s="35"/>
      <c r="DM56" s="35"/>
    </row>
    <row r="57" spans="1:118" x14ac:dyDescent="0.2">
      <c r="A57" s="33">
        <v>41997.66872671296</v>
      </c>
      <c r="B57" s="31" t="s">
        <v>68</v>
      </c>
      <c r="D57" s="31" t="s">
        <v>69</v>
      </c>
      <c r="E57" s="35" t="s">
        <v>70</v>
      </c>
      <c r="G57" s="31" t="s">
        <v>71</v>
      </c>
      <c r="H57" s="31" t="s">
        <v>40</v>
      </c>
      <c r="I57" s="38">
        <f t="shared" si="166"/>
        <v>0</v>
      </c>
      <c r="J57" s="38">
        <f t="shared" si="136"/>
        <v>0</v>
      </c>
      <c r="K57" s="38">
        <f t="shared" si="136"/>
        <v>1</v>
      </c>
      <c r="L57" s="38">
        <f t="shared" si="136"/>
        <v>0</v>
      </c>
      <c r="M57" s="38">
        <f t="shared" si="167"/>
        <v>1</v>
      </c>
      <c r="N57" s="31" t="s">
        <v>40</v>
      </c>
      <c r="O57" s="38">
        <f t="shared" si="137"/>
        <v>0</v>
      </c>
      <c r="P57" s="38">
        <f t="shared" si="137"/>
        <v>0</v>
      </c>
      <c r="Q57" s="38">
        <f t="shared" si="137"/>
        <v>1</v>
      </c>
      <c r="R57" s="38">
        <f t="shared" si="137"/>
        <v>0</v>
      </c>
      <c r="S57" s="38">
        <f t="shared" si="138"/>
        <v>1</v>
      </c>
      <c r="T57" s="31" t="s">
        <v>40</v>
      </c>
      <c r="U57" s="38">
        <f t="shared" si="139"/>
        <v>0</v>
      </c>
      <c r="V57" s="38">
        <f t="shared" si="139"/>
        <v>0</v>
      </c>
      <c r="W57" s="38">
        <f t="shared" si="139"/>
        <v>1</v>
      </c>
      <c r="X57" s="38">
        <f t="shared" si="139"/>
        <v>0</v>
      </c>
      <c r="Y57" s="38">
        <f t="shared" si="140"/>
        <v>1</v>
      </c>
      <c r="Z57" s="31" t="s">
        <v>40</v>
      </c>
      <c r="AA57" s="38">
        <f t="shared" si="141"/>
        <v>0</v>
      </c>
      <c r="AB57" s="38">
        <f t="shared" si="141"/>
        <v>0</v>
      </c>
      <c r="AC57" s="38">
        <f t="shared" si="141"/>
        <v>1</v>
      </c>
      <c r="AD57" s="38">
        <f t="shared" si="141"/>
        <v>0</v>
      </c>
      <c r="AE57" s="38">
        <f t="shared" si="142"/>
        <v>1</v>
      </c>
      <c r="AF57" s="31" t="s">
        <v>41</v>
      </c>
      <c r="AG57" s="38">
        <f t="shared" si="143"/>
        <v>0</v>
      </c>
      <c r="AH57" s="38">
        <f t="shared" si="143"/>
        <v>1</v>
      </c>
      <c r="AI57" s="38">
        <f t="shared" si="143"/>
        <v>0</v>
      </c>
      <c r="AJ57" s="38">
        <f t="shared" si="143"/>
        <v>0</v>
      </c>
      <c r="AK57" s="38">
        <f t="shared" si="144"/>
        <v>1</v>
      </c>
      <c r="AL57" s="31" t="s">
        <v>40</v>
      </c>
      <c r="AM57" s="38">
        <f t="shared" si="145"/>
        <v>0</v>
      </c>
      <c r="AN57" s="38">
        <f t="shared" si="145"/>
        <v>0</v>
      </c>
      <c r="AO57" s="38">
        <f t="shared" si="145"/>
        <v>1</v>
      </c>
      <c r="AP57" s="38">
        <f t="shared" si="145"/>
        <v>0</v>
      </c>
      <c r="AQ57" s="38">
        <f t="shared" si="146"/>
        <v>1</v>
      </c>
      <c r="AR57" s="31" t="s">
        <v>40</v>
      </c>
      <c r="AS57" s="38">
        <f t="shared" si="147"/>
        <v>0</v>
      </c>
      <c r="AT57" s="38">
        <f t="shared" si="147"/>
        <v>0</v>
      </c>
      <c r="AU57" s="38">
        <f t="shared" si="147"/>
        <v>1</v>
      </c>
      <c r="AV57" s="38">
        <f t="shared" si="147"/>
        <v>0</v>
      </c>
      <c r="AW57" s="38">
        <f t="shared" si="148"/>
        <v>1</v>
      </c>
      <c r="AX57" s="31" t="s">
        <v>40</v>
      </c>
      <c r="AY57" s="38">
        <f t="shared" si="149"/>
        <v>0</v>
      </c>
      <c r="AZ57" s="38">
        <f t="shared" si="149"/>
        <v>0</v>
      </c>
      <c r="BA57" s="38">
        <f t="shared" si="149"/>
        <v>1</v>
      </c>
      <c r="BB57" s="38">
        <f t="shared" si="149"/>
        <v>0</v>
      </c>
      <c r="BC57" s="38">
        <f t="shared" si="150"/>
        <v>1</v>
      </c>
      <c r="BD57" s="31" t="s">
        <v>43</v>
      </c>
      <c r="BE57" s="27">
        <f t="shared" si="151"/>
        <v>0</v>
      </c>
      <c r="BF57" s="27">
        <f t="shared" si="151"/>
        <v>0</v>
      </c>
      <c r="BG57" s="27">
        <f t="shared" si="151"/>
        <v>0</v>
      </c>
      <c r="BH57" s="27">
        <f t="shared" si="151"/>
        <v>0</v>
      </c>
      <c r="BI57" s="27">
        <f>SUM(BE57:BH57)</f>
        <v>0</v>
      </c>
      <c r="BJ57" s="31" t="s">
        <v>40</v>
      </c>
      <c r="BK57" s="38">
        <f t="shared" si="152"/>
        <v>0</v>
      </c>
      <c r="BL57" s="38">
        <f t="shared" si="152"/>
        <v>0</v>
      </c>
      <c r="BM57" s="38">
        <f t="shared" si="152"/>
        <v>1</v>
      </c>
      <c r="BN57" s="38">
        <f t="shared" si="152"/>
        <v>0</v>
      </c>
      <c r="BO57" s="38">
        <f t="shared" si="153"/>
        <v>1</v>
      </c>
      <c r="BP57" s="31" t="s">
        <v>40</v>
      </c>
      <c r="BQ57" s="38">
        <f t="shared" si="154"/>
        <v>0</v>
      </c>
      <c r="BR57" s="38">
        <f t="shared" si="154"/>
        <v>0</v>
      </c>
      <c r="BS57" s="38">
        <f t="shared" si="154"/>
        <v>1</v>
      </c>
      <c r="BT57" s="38">
        <f t="shared" si="154"/>
        <v>0</v>
      </c>
      <c r="BU57" s="38">
        <f t="shared" si="155"/>
        <v>1</v>
      </c>
      <c r="BV57" s="31" t="s">
        <v>40</v>
      </c>
      <c r="BW57" s="38">
        <f t="shared" si="156"/>
        <v>0</v>
      </c>
      <c r="BX57" s="38">
        <f t="shared" si="156"/>
        <v>0</v>
      </c>
      <c r="BY57" s="38">
        <f t="shared" si="156"/>
        <v>1</v>
      </c>
      <c r="BZ57" s="38">
        <f t="shared" si="156"/>
        <v>0</v>
      </c>
      <c r="CA57" s="38">
        <f t="shared" si="157"/>
        <v>1</v>
      </c>
      <c r="CB57" s="31" t="s">
        <v>40</v>
      </c>
      <c r="CC57" s="38">
        <f t="shared" si="158"/>
        <v>0</v>
      </c>
      <c r="CD57" s="38">
        <f t="shared" si="158"/>
        <v>0</v>
      </c>
      <c r="CE57" s="38">
        <f t="shared" si="158"/>
        <v>1</v>
      </c>
      <c r="CF57" s="38">
        <f t="shared" si="158"/>
        <v>0</v>
      </c>
      <c r="CG57" s="38">
        <f t="shared" si="159"/>
        <v>1</v>
      </c>
      <c r="CH57" s="31" t="s">
        <v>40</v>
      </c>
      <c r="CI57" s="38">
        <f t="shared" si="160"/>
        <v>0</v>
      </c>
      <c r="CJ57" s="38">
        <f t="shared" si="160"/>
        <v>0</v>
      </c>
      <c r="CK57" s="38">
        <f t="shared" si="160"/>
        <v>1</v>
      </c>
      <c r="CL57" s="38">
        <f t="shared" si="160"/>
        <v>0</v>
      </c>
      <c r="CM57" s="38">
        <f t="shared" si="161"/>
        <v>1</v>
      </c>
      <c r="CN57" s="31" t="s">
        <v>40</v>
      </c>
      <c r="CO57" s="38">
        <f t="shared" si="162"/>
        <v>0</v>
      </c>
      <c r="CP57" s="38">
        <f t="shared" si="162"/>
        <v>0</v>
      </c>
      <c r="CQ57" s="38">
        <f t="shared" si="162"/>
        <v>1</v>
      </c>
      <c r="CR57" s="38">
        <f t="shared" si="162"/>
        <v>0</v>
      </c>
      <c r="CS57" s="38">
        <f t="shared" si="163"/>
        <v>1</v>
      </c>
      <c r="CT57" s="31" t="s">
        <v>41</v>
      </c>
      <c r="CU57" s="38">
        <f t="shared" si="164"/>
        <v>0</v>
      </c>
      <c r="CV57" s="38">
        <f t="shared" si="164"/>
        <v>1</v>
      </c>
      <c r="CW57" s="38">
        <f t="shared" si="164"/>
        <v>0</v>
      </c>
      <c r="CX57" s="38">
        <f t="shared" si="164"/>
        <v>0</v>
      </c>
      <c r="CY57" s="38">
        <f t="shared" si="165"/>
        <v>1</v>
      </c>
      <c r="CZ57" s="42"/>
      <c r="DA57" s="42"/>
      <c r="DB57" s="42"/>
      <c r="DC57" s="42"/>
      <c r="DF57" s="31" t="s">
        <v>2</v>
      </c>
      <c r="DG57" s="31"/>
      <c r="DH57" s="31"/>
      <c r="DI57" s="20"/>
      <c r="DJ57" s="20"/>
    </row>
    <row r="58" spans="1:118" x14ac:dyDescent="0.2">
      <c r="A58" s="33">
        <v>41997.524427488432</v>
      </c>
      <c r="B58" s="31" t="s">
        <v>84</v>
      </c>
      <c r="D58" s="18" t="s">
        <v>250</v>
      </c>
      <c r="E58" s="35" t="s">
        <v>85</v>
      </c>
      <c r="F58" s="42"/>
      <c r="G58" s="31" t="s">
        <v>86</v>
      </c>
      <c r="H58" s="31" t="s">
        <v>40</v>
      </c>
      <c r="I58" s="38">
        <f t="shared" si="166"/>
        <v>0</v>
      </c>
      <c r="J58" s="38">
        <f t="shared" si="136"/>
        <v>0</v>
      </c>
      <c r="K58" s="38">
        <f t="shared" si="136"/>
        <v>1</v>
      </c>
      <c r="L58" s="38">
        <f t="shared" si="136"/>
        <v>0</v>
      </c>
      <c r="M58" s="38">
        <f t="shared" si="167"/>
        <v>1</v>
      </c>
      <c r="N58" s="31" t="s">
        <v>41</v>
      </c>
      <c r="O58" s="38">
        <f t="shared" si="137"/>
        <v>0</v>
      </c>
      <c r="P58" s="38">
        <f t="shared" si="137"/>
        <v>1</v>
      </c>
      <c r="Q58" s="38">
        <f t="shared" si="137"/>
        <v>0</v>
      </c>
      <c r="R58" s="38">
        <f t="shared" si="137"/>
        <v>0</v>
      </c>
      <c r="S58" s="38">
        <f t="shared" si="138"/>
        <v>1</v>
      </c>
      <c r="T58" s="31" t="s">
        <v>42</v>
      </c>
      <c r="U58" s="38">
        <f t="shared" si="139"/>
        <v>1</v>
      </c>
      <c r="V58" s="38">
        <f t="shared" si="139"/>
        <v>0</v>
      </c>
      <c r="W58" s="38">
        <f t="shared" si="139"/>
        <v>0</v>
      </c>
      <c r="X58" s="38">
        <f t="shared" si="139"/>
        <v>0</v>
      </c>
      <c r="Y58" s="38">
        <f t="shared" si="140"/>
        <v>1</v>
      </c>
      <c r="Z58" s="31" t="s">
        <v>40</v>
      </c>
      <c r="AA58" s="38">
        <f t="shared" si="141"/>
        <v>0</v>
      </c>
      <c r="AB58" s="38">
        <f t="shared" si="141"/>
        <v>0</v>
      </c>
      <c r="AC58" s="38">
        <f t="shared" si="141"/>
        <v>1</v>
      </c>
      <c r="AD58" s="38">
        <f t="shared" si="141"/>
        <v>0</v>
      </c>
      <c r="AE58" s="38">
        <f t="shared" si="142"/>
        <v>1</v>
      </c>
      <c r="AF58" s="31" t="s">
        <v>40</v>
      </c>
      <c r="AG58" s="38">
        <f t="shared" si="143"/>
        <v>0</v>
      </c>
      <c r="AH58" s="38">
        <f t="shared" si="143"/>
        <v>0</v>
      </c>
      <c r="AI58" s="38">
        <f t="shared" si="143"/>
        <v>1</v>
      </c>
      <c r="AJ58" s="38">
        <f t="shared" si="143"/>
        <v>0</v>
      </c>
      <c r="AK58" s="38">
        <f t="shared" si="144"/>
        <v>1</v>
      </c>
      <c r="AL58" s="31" t="s">
        <v>40</v>
      </c>
      <c r="AM58" s="38">
        <f t="shared" si="145"/>
        <v>0</v>
      </c>
      <c r="AN58" s="38">
        <f t="shared" si="145"/>
        <v>0</v>
      </c>
      <c r="AO58" s="38">
        <f t="shared" si="145"/>
        <v>1</v>
      </c>
      <c r="AP58" s="38">
        <f t="shared" si="145"/>
        <v>0</v>
      </c>
      <c r="AQ58" s="38">
        <f t="shared" si="146"/>
        <v>1</v>
      </c>
      <c r="AR58" s="31" t="s">
        <v>40</v>
      </c>
      <c r="AS58" s="38">
        <f t="shared" si="147"/>
        <v>0</v>
      </c>
      <c r="AT58" s="38">
        <f t="shared" si="147"/>
        <v>0</v>
      </c>
      <c r="AU58" s="38">
        <f t="shared" si="147"/>
        <v>1</v>
      </c>
      <c r="AV58" s="38">
        <f t="shared" si="147"/>
        <v>0</v>
      </c>
      <c r="AW58" s="38">
        <f t="shared" si="148"/>
        <v>1</v>
      </c>
      <c r="AX58" s="31" t="s">
        <v>40</v>
      </c>
      <c r="AY58" s="38">
        <f t="shared" si="149"/>
        <v>0</v>
      </c>
      <c r="AZ58" s="38">
        <f t="shared" si="149"/>
        <v>0</v>
      </c>
      <c r="BA58" s="38">
        <f t="shared" si="149"/>
        <v>1</v>
      </c>
      <c r="BB58" s="38">
        <f t="shared" si="149"/>
        <v>0</v>
      </c>
      <c r="BC58" s="38">
        <f t="shared" si="150"/>
        <v>1</v>
      </c>
      <c r="BD58" s="31" t="s">
        <v>43</v>
      </c>
      <c r="BE58" s="27">
        <f t="shared" si="151"/>
        <v>0</v>
      </c>
      <c r="BF58" s="27">
        <f t="shared" si="151"/>
        <v>0</v>
      </c>
      <c r="BG58" s="27">
        <f t="shared" si="151"/>
        <v>0</v>
      </c>
      <c r="BH58" s="27">
        <f t="shared" si="151"/>
        <v>0</v>
      </c>
      <c r="BI58" s="27">
        <f>SUM(BE58:BH58)</f>
        <v>0</v>
      </c>
      <c r="BJ58" s="31" t="s">
        <v>42</v>
      </c>
      <c r="BK58" s="38">
        <f t="shared" si="152"/>
        <v>1</v>
      </c>
      <c r="BL58" s="38">
        <f t="shared" si="152"/>
        <v>0</v>
      </c>
      <c r="BM58" s="38">
        <f t="shared" si="152"/>
        <v>0</v>
      </c>
      <c r="BN58" s="38">
        <f t="shared" si="152"/>
        <v>0</v>
      </c>
      <c r="BO58" s="38">
        <f t="shared" si="153"/>
        <v>1</v>
      </c>
      <c r="BP58" s="31" t="s">
        <v>40</v>
      </c>
      <c r="BQ58" s="38">
        <f t="shared" si="154"/>
        <v>0</v>
      </c>
      <c r="BR58" s="38">
        <f t="shared" si="154"/>
        <v>0</v>
      </c>
      <c r="BS58" s="38">
        <f t="shared" si="154"/>
        <v>1</v>
      </c>
      <c r="BT58" s="38">
        <f t="shared" si="154"/>
        <v>0</v>
      </c>
      <c r="BU58" s="38">
        <f t="shared" si="155"/>
        <v>1</v>
      </c>
      <c r="BV58" s="31" t="s">
        <v>43</v>
      </c>
      <c r="BW58" s="38">
        <f t="shared" si="156"/>
        <v>0</v>
      </c>
      <c r="BX58" s="38">
        <f t="shared" si="156"/>
        <v>0</v>
      </c>
      <c r="BY58" s="38">
        <f t="shared" si="156"/>
        <v>0</v>
      </c>
      <c r="BZ58" s="38">
        <f t="shared" si="156"/>
        <v>1</v>
      </c>
      <c r="CA58" s="38">
        <f t="shared" si="157"/>
        <v>1</v>
      </c>
      <c r="CB58" s="31" t="s">
        <v>40</v>
      </c>
      <c r="CC58" s="38">
        <f t="shared" si="158"/>
        <v>0</v>
      </c>
      <c r="CD58" s="38">
        <f t="shared" si="158"/>
        <v>0</v>
      </c>
      <c r="CE58" s="38">
        <f t="shared" si="158"/>
        <v>1</v>
      </c>
      <c r="CF58" s="38">
        <f t="shared" si="158"/>
        <v>0</v>
      </c>
      <c r="CG58" s="38">
        <f t="shared" si="159"/>
        <v>1</v>
      </c>
      <c r="CH58" s="31" t="s">
        <v>43</v>
      </c>
      <c r="CI58" s="38">
        <f t="shared" si="160"/>
        <v>0</v>
      </c>
      <c r="CJ58" s="38">
        <f t="shared" si="160"/>
        <v>0</v>
      </c>
      <c r="CK58" s="38">
        <f t="shared" si="160"/>
        <v>0</v>
      </c>
      <c r="CL58" s="38">
        <f t="shared" si="160"/>
        <v>1</v>
      </c>
      <c r="CM58" s="38">
        <f t="shared" si="161"/>
        <v>1</v>
      </c>
      <c r="CN58" s="31" t="s">
        <v>43</v>
      </c>
      <c r="CO58" s="38">
        <f t="shared" si="162"/>
        <v>0</v>
      </c>
      <c r="CP58" s="38">
        <f t="shared" si="162"/>
        <v>0</v>
      </c>
      <c r="CQ58" s="38">
        <f t="shared" si="162"/>
        <v>0</v>
      </c>
      <c r="CR58" s="38">
        <f t="shared" si="162"/>
        <v>1</v>
      </c>
      <c r="CS58" s="38">
        <f t="shared" si="163"/>
        <v>1</v>
      </c>
      <c r="CT58" s="31" t="s">
        <v>41</v>
      </c>
      <c r="CU58" s="38">
        <f t="shared" si="164"/>
        <v>0</v>
      </c>
      <c r="CV58" s="38">
        <f t="shared" si="164"/>
        <v>1</v>
      </c>
      <c r="CW58" s="38">
        <f t="shared" si="164"/>
        <v>0</v>
      </c>
      <c r="CX58" s="38">
        <f t="shared" si="164"/>
        <v>0</v>
      </c>
      <c r="CY58" s="38">
        <f t="shared" si="165"/>
        <v>1</v>
      </c>
      <c r="CZ58" s="35" t="s">
        <v>87</v>
      </c>
      <c r="DA58" s="35" t="s">
        <v>88</v>
      </c>
      <c r="DB58" s="35" t="s">
        <v>89</v>
      </c>
      <c r="DC58" s="35" t="s">
        <v>90</v>
      </c>
      <c r="DD58" s="31" t="s">
        <v>91</v>
      </c>
      <c r="DE58" s="35" t="s">
        <v>92</v>
      </c>
      <c r="DF58" s="31" t="s">
        <v>2</v>
      </c>
      <c r="DG58" s="31"/>
      <c r="DH58" s="31"/>
      <c r="DJ58" s="20"/>
      <c r="DK58" s="35" t="s">
        <v>161</v>
      </c>
      <c r="DL58" s="35"/>
    </row>
    <row r="59" spans="1:118" x14ac:dyDescent="0.2">
      <c r="A59" s="33">
        <v>42002.537703877315</v>
      </c>
      <c r="B59" s="31" t="s">
        <v>251</v>
      </c>
      <c r="D59" s="40" t="s">
        <v>250</v>
      </c>
      <c r="E59" s="35" t="s">
        <v>252</v>
      </c>
      <c r="F59" s="42"/>
      <c r="G59" s="31" t="s">
        <v>253</v>
      </c>
      <c r="H59" s="31" t="s">
        <v>40</v>
      </c>
      <c r="I59" s="38">
        <f t="shared" si="166"/>
        <v>0</v>
      </c>
      <c r="J59" s="38">
        <f t="shared" si="136"/>
        <v>0</v>
      </c>
      <c r="K59" s="38">
        <f t="shared" si="136"/>
        <v>1</v>
      </c>
      <c r="L59" s="38">
        <f t="shared" si="136"/>
        <v>0</v>
      </c>
      <c r="M59" s="38">
        <f t="shared" si="167"/>
        <v>1</v>
      </c>
      <c r="N59" s="31" t="s">
        <v>40</v>
      </c>
      <c r="O59" s="38">
        <f t="shared" si="137"/>
        <v>0</v>
      </c>
      <c r="P59" s="38">
        <f t="shared" si="137"/>
        <v>0</v>
      </c>
      <c r="Q59" s="38">
        <f t="shared" si="137"/>
        <v>1</v>
      </c>
      <c r="R59" s="38">
        <f t="shared" si="137"/>
        <v>0</v>
      </c>
      <c r="S59" s="38">
        <f t="shared" si="138"/>
        <v>1</v>
      </c>
      <c r="T59" s="31" t="s">
        <v>40</v>
      </c>
      <c r="U59" s="38">
        <f t="shared" si="139"/>
        <v>0</v>
      </c>
      <c r="V59" s="38">
        <f t="shared" si="139"/>
        <v>0</v>
      </c>
      <c r="W59" s="38">
        <f t="shared" si="139"/>
        <v>1</v>
      </c>
      <c r="X59" s="38">
        <f t="shared" si="139"/>
        <v>0</v>
      </c>
      <c r="Y59" s="38">
        <f t="shared" si="140"/>
        <v>1</v>
      </c>
      <c r="Z59" s="31" t="s">
        <v>40</v>
      </c>
      <c r="AA59" s="38">
        <f t="shared" si="141"/>
        <v>0</v>
      </c>
      <c r="AB59" s="38">
        <f t="shared" si="141"/>
        <v>0</v>
      </c>
      <c r="AC59" s="38">
        <f t="shared" si="141"/>
        <v>1</v>
      </c>
      <c r="AD59" s="38">
        <f t="shared" si="141"/>
        <v>0</v>
      </c>
      <c r="AE59" s="38">
        <f t="shared" si="142"/>
        <v>1</v>
      </c>
      <c r="AF59" s="31" t="s">
        <v>40</v>
      </c>
      <c r="AG59" s="38">
        <f t="shared" si="143"/>
        <v>0</v>
      </c>
      <c r="AH59" s="38">
        <f t="shared" si="143"/>
        <v>0</v>
      </c>
      <c r="AI59" s="38">
        <f t="shared" si="143"/>
        <v>1</v>
      </c>
      <c r="AJ59" s="38">
        <f t="shared" si="143"/>
        <v>0</v>
      </c>
      <c r="AK59" s="38">
        <f t="shared" si="144"/>
        <v>1</v>
      </c>
      <c r="AL59" s="31" t="s">
        <v>42</v>
      </c>
      <c r="AM59" s="38">
        <f t="shared" si="145"/>
        <v>1</v>
      </c>
      <c r="AN59" s="38">
        <f t="shared" si="145"/>
        <v>0</v>
      </c>
      <c r="AO59" s="38">
        <f t="shared" si="145"/>
        <v>0</v>
      </c>
      <c r="AP59" s="38">
        <f t="shared" si="145"/>
        <v>0</v>
      </c>
      <c r="AQ59" s="38">
        <f t="shared" si="146"/>
        <v>1</v>
      </c>
      <c r="AR59" s="31" t="s">
        <v>40</v>
      </c>
      <c r="AS59" s="38">
        <f t="shared" si="147"/>
        <v>0</v>
      </c>
      <c r="AT59" s="38">
        <f t="shared" si="147"/>
        <v>0</v>
      </c>
      <c r="AU59" s="38">
        <f t="shared" si="147"/>
        <v>1</v>
      </c>
      <c r="AV59" s="38">
        <f t="shared" si="147"/>
        <v>0</v>
      </c>
      <c r="AW59" s="38">
        <f t="shared" si="148"/>
        <v>1</v>
      </c>
      <c r="AX59" s="31" t="s">
        <v>40</v>
      </c>
      <c r="AY59" s="38">
        <f t="shared" si="149"/>
        <v>0</v>
      </c>
      <c r="AZ59" s="38">
        <f t="shared" si="149"/>
        <v>0</v>
      </c>
      <c r="BA59" s="38">
        <f t="shared" si="149"/>
        <v>1</v>
      </c>
      <c r="BB59" s="38">
        <f t="shared" si="149"/>
        <v>0</v>
      </c>
      <c r="BC59" s="38">
        <f t="shared" si="150"/>
        <v>1</v>
      </c>
      <c r="BD59" s="31" t="s">
        <v>40</v>
      </c>
      <c r="BE59" s="27">
        <f t="shared" si="151"/>
        <v>0</v>
      </c>
      <c r="BF59" s="27">
        <f t="shared" si="151"/>
        <v>0</v>
      </c>
      <c r="BG59" s="27">
        <f t="shared" si="151"/>
        <v>0</v>
      </c>
      <c r="BH59" s="27">
        <f t="shared" si="151"/>
        <v>0</v>
      </c>
      <c r="BI59" s="27">
        <f>SUM(BE59:BH59)</f>
        <v>0</v>
      </c>
      <c r="BJ59" s="31" t="s">
        <v>42</v>
      </c>
      <c r="BK59" s="38">
        <f t="shared" si="152"/>
        <v>1</v>
      </c>
      <c r="BL59" s="38">
        <f t="shared" si="152"/>
        <v>0</v>
      </c>
      <c r="BM59" s="38">
        <f t="shared" si="152"/>
        <v>0</v>
      </c>
      <c r="BN59" s="38">
        <f t="shared" si="152"/>
        <v>0</v>
      </c>
      <c r="BO59" s="38">
        <f t="shared" si="153"/>
        <v>1</v>
      </c>
      <c r="BP59" s="31" t="s">
        <v>42</v>
      </c>
      <c r="BQ59" s="38">
        <f t="shared" si="154"/>
        <v>1</v>
      </c>
      <c r="BR59" s="38">
        <f t="shared" si="154"/>
        <v>0</v>
      </c>
      <c r="BS59" s="38">
        <f t="shared" si="154"/>
        <v>0</v>
      </c>
      <c r="BT59" s="38">
        <f t="shared" si="154"/>
        <v>0</v>
      </c>
      <c r="BU59" s="38">
        <f t="shared" si="155"/>
        <v>1</v>
      </c>
      <c r="BV59" s="31" t="s">
        <v>40</v>
      </c>
      <c r="BW59" s="38">
        <f t="shared" si="156"/>
        <v>0</v>
      </c>
      <c r="BX59" s="38">
        <f t="shared" si="156"/>
        <v>0</v>
      </c>
      <c r="BY59" s="38">
        <f t="shared" si="156"/>
        <v>1</v>
      </c>
      <c r="BZ59" s="38">
        <f t="shared" si="156"/>
        <v>0</v>
      </c>
      <c r="CA59" s="38">
        <f t="shared" si="157"/>
        <v>1</v>
      </c>
      <c r="CB59" s="31" t="s">
        <v>40</v>
      </c>
      <c r="CC59" s="38">
        <f t="shared" si="158"/>
        <v>0</v>
      </c>
      <c r="CD59" s="38">
        <f t="shared" si="158"/>
        <v>0</v>
      </c>
      <c r="CE59" s="38">
        <f t="shared" si="158"/>
        <v>1</v>
      </c>
      <c r="CF59" s="38">
        <f t="shared" si="158"/>
        <v>0</v>
      </c>
      <c r="CG59" s="38">
        <f t="shared" si="159"/>
        <v>1</v>
      </c>
      <c r="CH59" s="31" t="s">
        <v>42</v>
      </c>
      <c r="CI59" s="38">
        <f t="shared" si="160"/>
        <v>1</v>
      </c>
      <c r="CJ59" s="38">
        <f t="shared" si="160"/>
        <v>0</v>
      </c>
      <c r="CK59" s="38">
        <f t="shared" si="160"/>
        <v>0</v>
      </c>
      <c r="CL59" s="38">
        <f t="shared" si="160"/>
        <v>0</v>
      </c>
      <c r="CM59" s="38">
        <f t="shared" si="161"/>
        <v>1</v>
      </c>
      <c r="CN59" s="31" t="s">
        <v>40</v>
      </c>
      <c r="CO59" s="38">
        <f t="shared" si="162"/>
        <v>0</v>
      </c>
      <c r="CP59" s="38">
        <f t="shared" si="162"/>
        <v>0</v>
      </c>
      <c r="CQ59" s="38">
        <f t="shared" si="162"/>
        <v>1</v>
      </c>
      <c r="CR59" s="38">
        <f t="shared" si="162"/>
        <v>0</v>
      </c>
      <c r="CS59" s="38">
        <f t="shared" si="163"/>
        <v>1</v>
      </c>
      <c r="CT59" s="31" t="s">
        <v>40</v>
      </c>
      <c r="CU59" s="38">
        <f t="shared" si="164"/>
        <v>0</v>
      </c>
      <c r="CV59" s="38">
        <f t="shared" si="164"/>
        <v>0</v>
      </c>
      <c r="CW59" s="38">
        <f t="shared" si="164"/>
        <v>1</v>
      </c>
      <c r="CX59" s="38">
        <f t="shared" si="164"/>
        <v>0</v>
      </c>
      <c r="CY59" s="38">
        <f t="shared" si="165"/>
        <v>1</v>
      </c>
      <c r="DB59" s="35" t="s">
        <v>254</v>
      </c>
      <c r="DC59" s="35" t="s">
        <v>255</v>
      </c>
      <c r="DD59" s="35" t="s">
        <v>256</v>
      </c>
      <c r="DF59" s="31" t="s">
        <v>2</v>
      </c>
      <c r="DG59" s="33">
        <v>41997.916666666672</v>
      </c>
      <c r="DH59" s="31" t="s">
        <v>137</v>
      </c>
      <c r="DI59" s="20"/>
      <c r="DJ59" s="20"/>
    </row>
    <row r="60" spans="1:118" x14ac:dyDescent="0.2">
      <c r="I60" s="10">
        <f>SUM(I55:I59)</f>
        <v>1</v>
      </c>
      <c r="J60" s="10">
        <f t="shared" ref="J60:M60" si="168">SUM(J55:J59)</f>
        <v>0</v>
      </c>
      <c r="K60" s="10">
        <f t="shared" si="168"/>
        <v>4</v>
      </c>
      <c r="L60" s="10">
        <f t="shared" si="168"/>
        <v>0</v>
      </c>
      <c r="M60" s="10">
        <f t="shared" si="168"/>
        <v>5</v>
      </c>
      <c r="O60" s="10">
        <f>SUM(O55:O59)</f>
        <v>1</v>
      </c>
      <c r="P60" s="10">
        <f t="shared" ref="P60" si="169">SUM(P55:P59)</f>
        <v>2</v>
      </c>
      <c r="Q60" s="10">
        <f t="shared" ref="Q60" si="170">SUM(Q55:Q59)</f>
        <v>2</v>
      </c>
      <c r="R60" s="10">
        <f t="shared" ref="R60" si="171">SUM(R55:R59)</f>
        <v>0</v>
      </c>
      <c r="S60" s="10">
        <f t="shared" ref="S60" si="172">SUM(S55:S59)</f>
        <v>5</v>
      </c>
      <c r="U60" s="10">
        <f>SUM(U55:U59)</f>
        <v>2</v>
      </c>
      <c r="V60" s="10">
        <f t="shared" ref="V60" si="173">SUM(V55:V59)</f>
        <v>0</v>
      </c>
      <c r="W60" s="10">
        <f t="shared" ref="W60" si="174">SUM(W55:W59)</f>
        <v>3</v>
      </c>
      <c r="X60" s="10">
        <f t="shared" ref="X60" si="175">SUM(X55:X59)</f>
        <v>0</v>
      </c>
      <c r="Y60" s="10">
        <f t="shared" ref="Y60" si="176">SUM(Y55:Y59)</f>
        <v>5</v>
      </c>
      <c r="AA60" s="10">
        <f>SUM(AA55:AA59)</f>
        <v>1</v>
      </c>
      <c r="AB60" s="10">
        <f t="shared" ref="AB60" si="177">SUM(AB55:AB59)</f>
        <v>0</v>
      </c>
      <c r="AC60" s="10">
        <f t="shared" ref="AC60" si="178">SUM(AC55:AC59)</f>
        <v>4</v>
      </c>
      <c r="AD60" s="10">
        <f t="shared" ref="AD60" si="179">SUM(AD55:AD59)</f>
        <v>0</v>
      </c>
      <c r="AE60" s="10">
        <f t="shared" ref="AE60" si="180">SUM(AE55:AE59)</f>
        <v>5</v>
      </c>
      <c r="AG60" s="10">
        <f>SUM(AG55:AG59)</f>
        <v>1</v>
      </c>
      <c r="AH60" s="10">
        <f t="shared" ref="AH60" si="181">SUM(AH55:AH59)</f>
        <v>1</v>
      </c>
      <c r="AI60" s="10">
        <f t="shared" ref="AI60" si="182">SUM(AI55:AI59)</f>
        <v>3</v>
      </c>
      <c r="AJ60" s="10">
        <f t="shared" ref="AJ60" si="183">SUM(AJ55:AJ59)</f>
        <v>0</v>
      </c>
      <c r="AK60" s="10">
        <f t="shared" ref="AK60" si="184">SUM(AK55:AK59)</f>
        <v>5</v>
      </c>
      <c r="AM60" s="10">
        <f>SUM(AM55:AM59)</f>
        <v>1</v>
      </c>
      <c r="AN60" s="10">
        <f t="shared" ref="AN60" si="185">SUM(AN55:AN59)</f>
        <v>2</v>
      </c>
      <c r="AO60" s="10">
        <f t="shared" ref="AO60" si="186">SUM(AO55:AO59)</f>
        <v>2</v>
      </c>
      <c r="AP60" s="10">
        <f t="shared" ref="AP60" si="187">SUM(AP55:AP59)</f>
        <v>0</v>
      </c>
      <c r="AQ60" s="10">
        <f t="shared" ref="AQ60" si="188">SUM(AQ55:AQ59)</f>
        <v>5</v>
      </c>
      <c r="AS60" s="10">
        <f>SUM(AS55:AS59)</f>
        <v>1</v>
      </c>
      <c r="AT60" s="10">
        <f t="shared" ref="AT60" si="189">SUM(AT55:AT59)</f>
        <v>0</v>
      </c>
      <c r="AU60" s="10">
        <f t="shared" ref="AU60" si="190">SUM(AU55:AU59)</f>
        <v>4</v>
      </c>
      <c r="AV60" s="10">
        <f t="shared" ref="AV60" si="191">SUM(AV55:AV59)</f>
        <v>0</v>
      </c>
      <c r="AW60" s="10">
        <f t="shared" ref="AW60" si="192">SUM(AW55:AW59)</f>
        <v>5</v>
      </c>
      <c r="AY60" s="10">
        <f>SUM(AY55:AY59)</f>
        <v>1</v>
      </c>
      <c r="AZ60" s="10">
        <f t="shared" ref="AZ60" si="193">SUM(AZ55:AZ59)</f>
        <v>0</v>
      </c>
      <c r="BA60" s="10">
        <f t="shared" ref="BA60" si="194">SUM(BA55:BA59)</f>
        <v>4</v>
      </c>
      <c r="BB60" s="10">
        <f t="shared" ref="BB60" si="195">SUM(BB55:BB59)</f>
        <v>0</v>
      </c>
      <c r="BC60" s="10">
        <f t="shared" ref="BC60" si="196">SUM(BC55:BC59)</f>
        <v>5</v>
      </c>
      <c r="BE60" s="10">
        <f>SUM(BE55:BE59)</f>
        <v>0</v>
      </c>
      <c r="BF60" s="10">
        <f t="shared" ref="BF60" si="197">SUM(BF55:BF59)</f>
        <v>0</v>
      </c>
      <c r="BG60" s="10">
        <f t="shared" ref="BG60" si="198">SUM(BG55:BG59)</f>
        <v>0</v>
      </c>
      <c r="BH60" s="10">
        <f t="shared" ref="BH60" si="199">SUM(BH55:BH59)</f>
        <v>0</v>
      </c>
      <c r="BI60" s="10">
        <f t="shared" ref="BI60" si="200">SUM(BI55:BI59)</f>
        <v>0</v>
      </c>
      <c r="BK60" s="10">
        <f>SUM(BK55:BK59)</f>
        <v>2</v>
      </c>
      <c r="BL60" s="10">
        <f t="shared" ref="BL60" si="201">SUM(BL55:BL59)</f>
        <v>0</v>
      </c>
      <c r="BM60" s="10">
        <f t="shared" ref="BM60" si="202">SUM(BM55:BM59)</f>
        <v>2</v>
      </c>
      <c r="BN60" s="10">
        <f t="shared" ref="BN60" si="203">SUM(BN55:BN59)</f>
        <v>1</v>
      </c>
      <c r="BO60" s="10">
        <f t="shared" ref="BO60" si="204">SUM(BO55:BO59)</f>
        <v>5</v>
      </c>
      <c r="BQ60" s="10">
        <f>SUM(BQ55:BQ59)</f>
        <v>1</v>
      </c>
      <c r="BR60" s="10">
        <f t="shared" ref="BR60" si="205">SUM(BR55:BR59)</f>
        <v>2</v>
      </c>
      <c r="BS60" s="10">
        <f t="shared" ref="BS60" si="206">SUM(BS55:BS59)</f>
        <v>2</v>
      </c>
      <c r="BT60" s="10">
        <f t="shared" ref="BT60" si="207">SUM(BT55:BT59)</f>
        <v>0</v>
      </c>
      <c r="BU60" s="10">
        <f t="shared" ref="BU60" si="208">SUM(BU55:BU59)</f>
        <v>5</v>
      </c>
      <c r="BW60" s="10">
        <f>SUM(BW55:BW59)</f>
        <v>0</v>
      </c>
      <c r="BX60" s="10">
        <f t="shared" ref="BX60" si="209">SUM(BX55:BX59)</f>
        <v>1</v>
      </c>
      <c r="BY60" s="10">
        <f t="shared" ref="BY60" si="210">SUM(BY55:BY59)</f>
        <v>2</v>
      </c>
      <c r="BZ60" s="10">
        <f t="shared" ref="BZ60" si="211">SUM(BZ55:BZ59)</f>
        <v>2</v>
      </c>
      <c r="CA60" s="10">
        <f t="shared" ref="CA60" si="212">SUM(CA55:CA59)</f>
        <v>5</v>
      </c>
      <c r="CC60" s="10">
        <f>SUM(CC55:CC59)</f>
        <v>0</v>
      </c>
      <c r="CD60" s="10">
        <f t="shared" ref="CD60" si="213">SUM(CD55:CD59)</f>
        <v>1</v>
      </c>
      <c r="CE60" s="10">
        <f t="shared" ref="CE60" si="214">SUM(CE55:CE59)</f>
        <v>4</v>
      </c>
      <c r="CF60" s="10">
        <f t="shared" ref="CF60" si="215">SUM(CF55:CF59)</f>
        <v>0</v>
      </c>
      <c r="CG60" s="10">
        <f t="shared" ref="CG60" si="216">SUM(CG55:CG59)</f>
        <v>5</v>
      </c>
      <c r="CI60" s="10">
        <f>SUM(CI55:CI59)</f>
        <v>1</v>
      </c>
      <c r="CJ60" s="10">
        <f t="shared" ref="CJ60" si="217">SUM(CJ55:CJ59)</f>
        <v>0</v>
      </c>
      <c r="CK60" s="10">
        <f t="shared" ref="CK60" si="218">SUM(CK55:CK59)</f>
        <v>2</v>
      </c>
      <c r="CL60" s="10">
        <f t="shared" ref="CL60" si="219">SUM(CL55:CL59)</f>
        <v>2</v>
      </c>
      <c r="CM60" s="10">
        <f t="shared" ref="CM60" si="220">SUM(CM55:CM59)</f>
        <v>5</v>
      </c>
      <c r="CO60" s="10">
        <f>SUM(CO55:CO59)</f>
        <v>0</v>
      </c>
      <c r="CP60" s="10">
        <f t="shared" ref="CP60" si="221">SUM(CP55:CP59)</f>
        <v>0</v>
      </c>
      <c r="CQ60" s="10">
        <f t="shared" ref="CQ60" si="222">SUM(CQ55:CQ59)</f>
        <v>4</v>
      </c>
      <c r="CR60" s="10">
        <f t="shared" ref="CR60" si="223">SUM(CR55:CR59)</f>
        <v>1</v>
      </c>
      <c r="CS60" s="10">
        <f t="shared" ref="CS60" si="224">SUM(CS55:CS59)</f>
        <v>5</v>
      </c>
      <c r="CU60" s="10">
        <f>SUM(CU55:CU59)</f>
        <v>1</v>
      </c>
      <c r="CV60" s="10">
        <f t="shared" ref="CV60" si="225">SUM(CV55:CV59)</f>
        <v>2</v>
      </c>
      <c r="CW60" s="10">
        <f t="shared" ref="CW60" si="226">SUM(CW55:CW59)</f>
        <v>2</v>
      </c>
      <c r="CX60" s="10">
        <f t="shared" ref="CX60" si="227">SUM(CX55:CX59)</f>
        <v>0</v>
      </c>
      <c r="CY60" s="10">
        <f t="shared" ref="CY60" si="228">SUM(CY55:CY59)</f>
        <v>5</v>
      </c>
    </row>
    <row r="61" spans="1:118" x14ac:dyDescent="0.2">
      <c r="A61" s="33"/>
      <c r="B61" s="31"/>
      <c r="D61" s="18"/>
      <c r="E61" s="31"/>
      <c r="F61" s="20"/>
      <c r="G61" s="35"/>
      <c r="H61" s="31"/>
      <c r="I61" s="38"/>
      <c r="J61" s="38"/>
      <c r="K61" s="38"/>
      <c r="L61" s="38"/>
      <c r="M61" s="38"/>
      <c r="N61" s="31"/>
      <c r="O61" s="38"/>
      <c r="P61" s="38"/>
      <c r="Q61" s="38"/>
      <c r="R61" s="38"/>
      <c r="S61" s="38"/>
      <c r="T61" s="31"/>
      <c r="U61" s="38"/>
      <c r="V61" s="38"/>
      <c r="W61" s="38"/>
      <c r="X61" s="38"/>
      <c r="Y61" s="38"/>
      <c r="Z61" s="35"/>
      <c r="AA61" s="38"/>
      <c r="AB61" s="38"/>
      <c r="AC61" s="38"/>
      <c r="AD61" s="38"/>
      <c r="AE61" s="38"/>
      <c r="AF61" s="31"/>
      <c r="AG61" s="38"/>
      <c r="AH61" s="38"/>
      <c r="AI61" s="38"/>
      <c r="AJ61" s="38"/>
      <c r="AK61" s="38"/>
      <c r="AL61" s="31"/>
      <c r="AM61" s="38"/>
      <c r="AN61" s="38"/>
      <c r="AO61" s="38"/>
      <c r="AP61" s="38"/>
      <c r="AQ61" s="38"/>
      <c r="AR61" s="31"/>
      <c r="AS61" s="38"/>
      <c r="AT61" s="38"/>
      <c r="AU61" s="38"/>
      <c r="AV61" s="38"/>
      <c r="AW61" s="38"/>
      <c r="AX61" s="31"/>
      <c r="AY61" s="38"/>
      <c r="AZ61" s="38"/>
      <c r="BA61" s="38"/>
      <c r="BB61" s="38"/>
      <c r="BC61" s="38"/>
      <c r="BD61" s="31"/>
      <c r="BE61" s="38"/>
      <c r="BF61" s="38"/>
      <c r="BG61" s="38"/>
      <c r="BH61" s="38"/>
      <c r="BI61" s="38"/>
      <c r="BJ61" s="31"/>
      <c r="BK61" s="38"/>
      <c r="BL61" s="38"/>
      <c r="BM61" s="38"/>
      <c r="BN61" s="38"/>
      <c r="BO61" s="38"/>
      <c r="BP61" s="31"/>
      <c r="BQ61" s="38"/>
      <c r="BR61" s="38"/>
      <c r="BS61" s="38"/>
      <c r="BT61" s="38"/>
      <c r="BU61" s="38"/>
      <c r="BV61" s="31"/>
      <c r="BW61" s="38"/>
      <c r="BX61" s="38"/>
      <c r="BY61" s="38"/>
      <c r="BZ61" s="38"/>
      <c r="CA61" s="38"/>
      <c r="CB61" s="31"/>
      <c r="CC61" s="38"/>
      <c r="CD61" s="38"/>
      <c r="CE61" s="38"/>
      <c r="CF61" s="38"/>
      <c r="CG61" s="38"/>
      <c r="CH61" s="31"/>
      <c r="CI61" s="38"/>
      <c r="CJ61" s="38"/>
      <c r="CK61" s="38"/>
      <c r="CL61" s="38"/>
      <c r="CM61" s="38"/>
      <c r="CN61" s="31"/>
      <c r="CO61" s="38"/>
      <c r="CP61" s="38"/>
      <c r="CQ61" s="38"/>
      <c r="CR61" s="38"/>
      <c r="CS61" s="38"/>
      <c r="CT61" s="31"/>
      <c r="CU61" s="10"/>
      <c r="CV61" s="10"/>
      <c r="CW61" s="10"/>
      <c r="CX61" s="10"/>
      <c r="CY61" s="10"/>
      <c r="CZ61" s="42"/>
      <c r="DA61" s="35"/>
      <c r="DB61" s="42"/>
      <c r="DC61" s="35"/>
      <c r="DD61" s="31"/>
      <c r="DE61" s="42"/>
      <c r="DF61" s="31"/>
      <c r="DG61" s="31"/>
      <c r="DH61" s="34"/>
      <c r="DI61" s="31"/>
      <c r="DJ61" s="31"/>
      <c r="DK61" s="31"/>
      <c r="DL61" s="31"/>
      <c r="DM61" s="31"/>
    </row>
    <row r="62" spans="1:118" x14ac:dyDescent="0.2">
      <c r="CN62" s="49" t="s">
        <v>320</v>
      </c>
    </row>
    <row r="63" spans="1:118" s="46" customFormat="1" x14ac:dyDescent="0.2">
      <c r="I63" s="47"/>
      <c r="J63" s="47"/>
      <c r="K63" s="47"/>
      <c r="L63" s="47"/>
      <c r="M63" s="47"/>
      <c r="AG63" s="48"/>
      <c r="AH63" s="48"/>
      <c r="AI63" s="48"/>
      <c r="AJ63" s="48"/>
      <c r="AK63" s="48"/>
    </row>
    <row r="64" spans="1:118" ht="89.25" x14ac:dyDescent="0.2">
      <c r="A64" t="s">
        <v>0</v>
      </c>
      <c r="B64" s="31" t="s">
        <v>1</v>
      </c>
      <c r="C64" t="s">
        <v>2</v>
      </c>
      <c r="D64" s="31" t="s">
        <v>3</v>
      </c>
      <c r="E64" s="31" t="s">
        <v>4</v>
      </c>
      <c r="F64" s="31" t="s">
        <v>5</v>
      </c>
      <c r="G64" s="32" t="s">
        <v>6</v>
      </c>
      <c r="H64" s="32" t="s">
        <v>7</v>
      </c>
      <c r="I64" s="31" t="s">
        <v>42</v>
      </c>
      <c r="J64" s="31" t="s">
        <v>41</v>
      </c>
      <c r="K64" s="31" t="s">
        <v>40</v>
      </c>
      <c r="L64" s="31" t="s">
        <v>43</v>
      </c>
      <c r="M64" s="39" t="s">
        <v>317</v>
      </c>
      <c r="N64" s="32" t="s">
        <v>8</v>
      </c>
      <c r="O64" s="31" t="s">
        <v>42</v>
      </c>
      <c r="P64" s="31" t="s">
        <v>41</v>
      </c>
      <c r="Q64" s="31" t="s">
        <v>40</v>
      </c>
      <c r="R64" s="31" t="s">
        <v>43</v>
      </c>
      <c r="S64" s="39" t="s">
        <v>317</v>
      </c>
      <c r="T64" s="32" t="s">
        <v>9</v>
      </c>
      <c r="U64" s="31" t="s">
        <v>42</v>
      </c>
      <c r="V64" s="31" t="s">
        <v>41</v>
      </c>
      <c r="W64" s="31" t="s">
        <v>40</v>
      </c>
      <c r="X64" s="31" t="s">
        <v>43</v>
      </c>
      <c r="Y64" s="39" t="s">
        <v>317</v>
      </c>
      <c r="Z64" s="32" t="s">
        <v>10</v>
      </c>
      <c r="AA64" s="31" t="s">
        <v>42</v>
      </c>
      <c r="AB64" s="31" t="s">
        <v>41</v>
      </c>
      <c r="AC64" s="31" t="s">
        <v>40</v>
      </c>
      <c r="AD64" s="31" t="s">
        <v>43</v>
      </c>
      <c r="AE64" s="39" t="s">
        <v>317</v>
      </c>
      <c r="AF64" s="32" t="s">
        <v>11</v>
      </c>
      <c r="AG64" s="31" t="s">
        <v>42</v>
      </c>
      <c r="AH64" s="31" t="s">
        <v>41</v>
      </c>
      <c r="AI64" s="31" t="s">
        <v>40</v>
      </c>
      <c r="AJ64" s="31" t="s">
        <v>43</v>
      </c>
      <c r="AK64" s="39" t="s">
        <v>317</v>
      </c>
      <c r="AL64" s="32" t="s">
        <v>12</v>
      </c>
      <c r="AM64" s="31" t="s">
        <v>42</v>
      </c>
      <c r="AN64" s="31" t="s">
        <v>41</v>
      </c>
      <c r="AO64" s="31" t="s">
        <v>40</v>
      </c>
      <c r="AP64" s="31" t="s">
        <v>43</v>
      </c>
      <c r="AQ64" s="39" t="s">
        <v>317</v>
      </c>
      <c r="AR64" s="32" t="s">
        <v>13</v>
      </c>
      <c r="AS64" s="31" t="s">
        <v>42</v>
      </c>
      <c r="AT64" s="31" t="s">
        <v>41</v>
      </c>
      <c r="AU64" s="31" t="s">
        <v>40</v>
      </c>
      <c r="AV64" s="31" t="s">
        <v>43</v>
      </c>
      <c r="AW64" s="39" t="s">
        <v>317</v>
      </c>
      <c r="AX64" s="32" t="s">
        <v>14</v>
      </c>
      <c r="AY64" s="31" t="s">
        <v>42</v>
      </c>
      <c r="AZ64" s="31" t="s">
        <v>41</v>
      </c>
      <c r="BA64" s="31" t="s">
        <v>40</v>
      </c>
      <c r="BB64" s="31" t="s">
        <v>43</v>
      </c>
      <c r="BC64" s="39" t="s">
        <v>317</v>
      </c>
      <c r="BD64" s="32" t="s">
        <v>15</v>
      </c>
      <c r="BE64" s="31" t="s">
        <v>42</v>
      </c>
      <c r="BF64" s="31" t="s">
        <v>41</v>
      </c>
      <c r="BG64" s="31" t="s">
        <v>40</v>
      </c>
      <c r="BH64" s="31" t="s">
        <v>43</v>
      </c>
      <c r="BI64" s="39" t="s">
        <v>317</v>
      </c>
      <c r="BJ64" s="32" t="s">
        <v>16</v>
      </c>
      <c r="BK64" s="31" t="s">
        <v>42</v>
      </c>
      <c r="BL64" s="31" t="s">
        <v>41</v>
      </c>
      <c r="BM64" s="31" t="s">
        <v>40</v>
      </c>
      <c r="BN64" s="31" t="s">
        <v>43</v>
      </c>
      <c r="BO64" s="39" t="s">
        <v>317</v>
      </c>
      <c r="BP64" s="32" t="s">
        <v>17</v>
      </c>
      <c r="BQ64" s="31" t="s">
        <v>42</v>
      </c>
      <c r="BR64" s="31" t="s">
        <v>41</v>
      </c>
      <c r="BS64" s="31" t="s">
        <v>40</v>
      </c>
      <c r="BT64" s="31" t="s">
        <v>43</v>
      </c>
      <c r="BU64" s="39" t="s">
        <v>317</v>
      </c>
      <c r="BV64" s="32" t="s">
        <v>18</v>
      </c>
      <c r="BW64" s="31" t="s">
        <v>42</v>
      </c>
      <c r="BX64" s="31" t="s">
        <v>41</v>
      </c>
      <c r="BY64" s="31" t="s">
        <v>40</v>
      </c>
      <c r="BZ64" s="31" t="s">
        <v>43</v>
      </c>
      <c r="CA64" s="39" t="s">
        <v>317</v>
      </c>
      <c r="CB64" s="32" t="s">
        <v>19</v>
      </c>
      <c r="CC64" s="31" t="s">
        <v>42</v>
      </c>
      <c r="CD64" s="31" t="s">
        <v>41</v>
      </c>
      <c r="CE64" s="31" t="s">
        <v>40</v>
      </c>
      <c r="CF64" s="31" t="s">
        <v>43</v>
      </c>
      <c r="CG64" s="39" t="s">
        <v>317</v>
      </c>
      <c r="CH64" s="32" t="s">
        <v>20</v>
      </c>
      <c r="CI64" s="31" t="s">
        <v>42</v>
      </c>
      <c r="CJ64" s="31" t="s">
        <v>41</v>
      </c>
      <c r="CK64" s="31" t="s">
        <v>40</v>
      </c>
      <c r="CL64" s="31" t="s">
        <v>43</v>
      </c>
      <c r="CM64" s="39" t="s">
        <v>317</v>
      </c>
      <c r="CN64" s="32" t="s">
        <v>21</v>
      </c>
      <c r="CO64" s="31" t="s">
        <v>42</v>
      </c>
      <c r="CP64" s="31" t="s">
        <v>41</v>
      </c>
      <c r="CQ64" s="31" t="s">
        <v>40</v>
      </c>
      <c r="CR64" s="31" t="s">
        <v>43</v>
      </c>
      <c r="CS64" s="39" t="s">
        <v>317</v>
      </c>
      <c r="CT64" s="32" t="s">
        <v>22</v>
      </c>
      <c r="CU64" s="31" t="s">
        <v>42</v>
      </c>
      <c r="CV64" s="31" t="s">
        <v>41</v>
      </c>
      <c r="CW64" s="31" t="s">
        <v>40</v>
      </c>
      <c r="CX64" s="31" t="s">
        <v>43</v>
      </c>
      <c r="CY64" s="39" t="s">
        <v>317</v>
      </c>
      <c r="CZ64" s="32" t="s">
        <v>23</v>
      </c>
      <c r="DA64" s="32" t="s">
        <v>24</v>
      </c>
      <c r="DB64" s="32" t="s">
        <v>25</v>
      </c>
      <c r="DC64" s="32" t="s">
        <v>26</v>
      </c>
      <c r="DD64" s="32" t="s">
        <v>27</v>
      </c>
      <c r="DE64" s="32" t="s">
        <v>28</v>
      </c>
      <c r="DF64" s="32" t="s">
        <v>29</v>
      </c>
      <c r="DG64" s="32" t="s">
        <v>30</v>
      </c>
      <c r="DH64" s="32" t="s">
        <v>31</v>
      </c>
      <c r="DI64" s="32" t="s">
        <v>32</v>
      </c>
      <c r="DJ64" s="32" t="s">
        <v>33</v>
      </c>
      <c r="DK64" s="32" t="s">
        <v>34</v>
      </c>
      <c r="DL64" s="32" t="s">
        <v>35</v>
      </c>
      <c r="DM64" s="32" t="s">
        <v>36</v>
      </c>
      <c r="DN64" s="32" t="s">
        <v>2</v>
      </c>
    </row>
    <row r="65" spans="1:117" x14ac:dyDescent="0.2">
      <c r="A65" s="33">
        <v>41997.545808923613</v>
      </c>
      <c r="B65" s="31" t="s">
        <v>120</v>
      </c>
      <c r="D65" s="31" t="s">
        <v>38</v>
      </c>
      <c r="E65" s="35" t="s">
        <v>121</v>
      </c>
      <c r="F65" s="42"/>
      <c r="G65" s="20"/>
      <c r="H65" s="31" t="s">
        <v>40</v>
      </c>
      <c r="I65" s="38">
        <f t="shared" ref="I65:L82" si="229">IF($H65=I$4,1,0)</f>
        <v>0</v>
      </c>
      <c r="J65" s="38">
        <f t="shared" si="229"/>
        <v>0</v>
      </c>
      <c r="K65" s="38">
        <f t="shared" si="229"/>
        <v>1</v>
      </c>
      <c r="L65" s="38">
        <f t="shared" si="229"/>
        <v>0</v>
      </c>
      <c r="M65" s="38">
        <f t="shared" ref="M65:M82" si="230">SUM(I65:L65)</f>
        <v>1</v>
      </c>
      <c r="N65" s="31" t="s">
        <v>40</v>
      </c>
      <c r="O65" s="38">
        <f t="shared" ref="O65:R82" si="231">IF($N65=O$4,1,0)</f>
        <v>0</v>
      </c>
      <c r="P65" s="38">
        <f t="shared" si="231"/>
        <v>0</v>
      </c>
      <c r="Q65" s="38">
        <f t="shared" si="231"/>
        <v>1</v>
      </c>
      <c r="R65" s="38">
        <f t="shared" si="231"/>
        <v>0</v>
      </c>
      <c r="S65" s="38">
        <f t="shared" ref="S65:S82" si="232">SUM(O65:R65)</f>
        <v>1</v>
      </c>
      <c r="T65" s="31" t="s">
        <v>42</v>
      </c>
      <c r="U65" s="38">
        <f t="shared" ref="U65:X82" si="233">IF($T65=U$4,1,0)</f>
        <v>1</v>
      </c>
      <c r="V65" s="38">
        <f t="shared" si="233"/>
        <v>0</v>
      </c>
      <c r="W65" s="38">
        <f t="shared" si="233"/>
        <v>0</v>
      </c>
      <c r="X65" s="38">
        <f t="shared" si="233"/>
        <v>0</v>
      </c>
      <c r="Y65" s="38">
        <f t="shared" ref="Y65:Y82" si="234">SUM(U65:X65)</f>
        <v>1</v>
      </c>
      <c r="Z65" s="31" t="s">
        <v>40</v>
      </c>
      <c r="AA65" s="38">
        <f t="shared" ref="AA65:AD82" si="235">IF($Z65=AA$4,1,0)</f>
        <v>0</v>
      </c>
      <c r="AB65" s="38">
        <f t="shared" si="235"/>
        <v>0</v>
      </c>
      <c r="AC65" s="38">
        <f t="shared" si="235"/>
        <v>1</v>
      </c>
      <c r="AD65" s="38">
        <f t="shared" si="235"/>
        <v>0</v>
      </c>
      <c r="AE65" s="38">
        <f t="shared" ref="AE65:AE82" si="236">SUM(AA65:AD65)</f>
        <v>1</v>
      </c>
      <c r="AF65" s="31" t="s">
        <v>40</v>
      </c>
      <c r="AG65" s="38">
        <f t="shared" ref="AG65:AJ82" si="237">IF($AF65=AG$4,1,0)</f>
        <v>0</v>
      </c>
      <c r="AH65" s="38">
        <f t="shared" si="237"/>
        <v>0</v>
      </c>
      <c r="AI65" s="38">
        <f t="shared" si="237"/>
        <v>1</v>
      </c>
      <c r="AJ65" s="38">
        <f t="shared" si="237"/>
        <v>0</v>
      </c>
      <c r="AK65" s="38">
        <f t="shared" ref="AK65:AK82" si="238">SUM(AG65:AJ65)</f>
        <v>1</v>
      </c>
      <c r="AL65" s="31" t="s">
        <v>40</v>
      </c>
      <c r="AM65" s="38">
        <f t="shared" ref="AM65:AP82" si="239">IF($AL65=AM$4,1,0)</f>
        <v>0</v>
      </c>
      <c r="AN65" s="38">
        <f t="shared" si="239"/>
        <v>0</v>
      </c>
      <c r="AO65" s="38">
        <f t="shared" si="239"/>
        <v>1</v>
      </c>
      <c r="AP65" s="38">
        <f t="shared" si="239"/>
        <v>0</v>
      </c>
      <c r="AQ65" s="38">
        <f t="shared" ref="AQ65:AQ82" si="240">SUM(AM65:AP65)</f>
        <v>1</v>
      </c>
      <c r="AR65" s="31" t="s">
        <v>40</v>
      </c>
      <c r="AS65" s="38">
        <f t="shared" ref="AS65:AV82" si="241">IF($AR65=AS$4,1,0)</f>
        <v>0</v>
      </c>
      <c r="AT65" s="38">
        <f t="shared" si="241"/>
        <v>0</v>
      </c>
      <c r="AU65" s="38">
        <f t="shared" si="241"/>
        <v>1</v>
      </c>
      <c r="AV65" s="38">
        <f t="shared" si="241"/>
        <v>0</v>
      </c>
      <c r="AW65" s="38">
        <f t="shared" ref="AW65:AW82" si="242">SUM(AS65:AV65)</f>
        <v>1</v>
      </c>
      <c r="AX65" s="31" t="s">
        <v>40</v>
      </c>
      <c r="AY65" s="38">
        <f t="shared" ref="AY65:BB82" si="243">IF($AX65=AY$4,1,0)</f>
        <v>0</v>
      </c>
      <c r="AZ65" s="38">
        <f t="shared" si="243"/>
        <v>0</v>
      </c>
      <c r="BA65" s="38">
        <f t="shared" si="243"/>
        <v>1</v>
      </c>
      <c r="BB65" s="38">
        <f t="shared" si="243"/>
        <v>0</v>
      </c>
      <c r="BC65" s="38">
        <f t="shared" ref="BC65:BC82" si="244">SUM(AY65:BB65)</f>
        <v>1</v>
      </c>
      <c r="BD65" s="31" t="s">
        <v>40</v>
      </c>
      <c r="BE65" s="38">
        <f t="shared" ref="BE65:BH82" si="245">IF($BD65=BE$4,1,0)</f>
        <v>0</v>
      </c>
      <c r="BF65" s="38">
        <f t="shared" si="245"/>
        <v>0</v>
      </c>
      <c r="BG65" s="38">
        <f t="shared" si="245"/>
        <v>1</v>
      </c>
      <c r="BH65" s="38">
        <f t="shared" si="245"/>
        <v>0</v>
      </c>
      <c r="BI65" s="38">
        <f t="shared" ref="BI65:BI82" si="246">SUM(BE65:BH65)</f>
        <v>1</v>
      </c>
      <c r="BJ65" s="31" t="s">
        <v>40</v>
      </c>
      <c r="BK65" s="38">
        <f t="shared" ref="BK65:BN81" si="247">IF($BJ65=BK$4,1,0)</f>
        <v>0</v>
      </c>
      <c r="BL65" s="38">
        <f t="shared" ref="BL65:BN79" si="248">IF($BJ65=BL$4,1,0)</f>
        <v>0</v>
      </c>
      <c r="BM65" s="38">
        <f t="shared" si="248"/>
        <v>1</v>
      </c>
      <c r="BN65" s="38">
        <f t="shared" si="248"/>
        <v>0</v>
      </c>
      <c r="BO65" s="38">
        <f t="shared" ref="BO65:BO81" si="249">SUM(BK65:BN65)</f>
        <v>1</v>
      </c>
      <c r="BP65" s="31" t="s">
        <v>40</v>
      </c>
      <c r="BQ65" s="38">
        <f t="shared" ref="BQ65:BT82" si="250">IF($BP65=BQ$4,1,0)</f>
        <v>0</v>
      </c>
      <c r="BR65" s="38">
        <f t="shared" si="250"/>
        <v>0</v>
      </c>
      <c r="BS65" s="38">
        <f t="shared" si="250"/>
        <v>1</v>
      </c>
      <c r="BT65" s="38">
        <f t="shared" si="250"/>
        <v>0</v>
      </c>
      <c r="BU65" s="38">
        <f t="shared" ref="BU65:BU82" si="251">SUM(BQ65:BT65)</f>
        <v>1</v>
      </c>
      <c r="BV65" s="31" t="s">
        <v>40</v>
      </c>
      <c r="BW65" s="38">
        <f t="shared" ref="BW65:BZ82" si="252">IF($BV65=BW$4,1,0)</f>
        <v>0</v>
      </c>
      <c r="BX65" s="38">
        <f t="shared" si="252"/>
        <v>0</v>
      </c>
      <c r="BY65" s="38">
        <f t="shared" si="252"/>
        <v>1</v>
      </c>
      <c r="BZ65" s="38">
        <f t="shared" si="252"/>
        <v>0</v>
      </c>
      <c r="CA65" s="38">
        <f t="shared" ref="CA65:CA82" si="253">SUM(BW65:BZ65)</f>
        <v>1</v>
      </c>
      <c r="CB65" s="31" t="s">
        <v>40</v>
      </c>
      <c r="CC65" s="38">
        <f t="shared" ref="CC65:CF82" si="254">IF($CB65=CC$4,1,0)</f>
        <v>0</v>
      </c>
      <c r="CD65" s="38">
        <f t="shared" si="254"/>
        <v>0</v>
      </c>
      <c r="CE65" s="38">
        <f t="shared" si="254"/>
        <v>1</v>
      </c>
      <c r="CF65" s="38">
        <f t="shared" si="254"/>
        <v>0</v>
      </c>
      <c r="CG65" s="38">
        <f t="shared" ref="CG65:CG82" si="255">SUM(CC65:CF65)</f>
        <v>1</v>
      </c>
      <c r="CH65" s="31" t="s">
        <v>43</v>
      </c>
      <c r="CI65" s="38">
        <f t="shared" ref="CI65:CL82" si="256">IF($CH65=CI$4,1,0)</f>
        <v>0</v>
      </c>
      <c r="CJ65" s="38">
        <f t="shared" si="256"/>
        <v>0</v>
      </c>
      <c r="CK65" s="38">
        <f t="shared" si="256"/>
        <v>0</v>
      </c>
      <c r="CL65" s="38">
        <f t="shared" si="256"/>
        <v>1</v>
      </c>
      <c r="CM65" s="38">
        <f t="shared" ref="CM65:CM82" si="257">SUM(CI65:CL65)</f>
        <v>1</v>
      </c>
      <c r="CN65" s="31" t="s">
        <v>40</v>
      </c>
      <c r="CO65" s="38">
        <f t="shared" ref="CO65:CR82" si="258">IF($CN65=CO$4,1,0)</f>
        <v>0</v>
      </c>
      <c r="CP65" s="38">
        <f t="shared" si="258"/>
        <v>0</v>
      </c>
      <c r="CQ65" s="38">
        <f t="shared" si="258"/>
        <v>1</v>
      </c>
      <c r="CR65" s="38">
        <f t="shared" si="258"/>
        <v>0</v>
      </c>
      <c r="CS65" s="38">
        <f t="shared" ref="CS65:CS82" si="259">SUM(CO65:CR65)</f>
        <v>1</v>
      </c>
      <c r="CT65" s="31" t="s">
        <v>41</v>
      </c>
      <c r="CU65" s="38">
        <f t="shared" ref="CU65:CX82" si="260">IF($CT65=CU$4,1,0)</f>
        <v>0</v>
      </c>
      <c r="CV65" s="38">
        <f t="shared" si="260"/>
        <v>1</v>
      </c>
      <c r="CW65" s="38">
        <f t="shared" si="260"/>
        <v>0</v>
      </c>
      <c r="CX65" s="38">
        <f t="shared" si="260"/>
        <v>0</v>
      </c>
      <c r="CY65" s="38">
        <f t="shared" ref="CY65:CY82" si="261">SUM(CU65:CX65)</f>
        <v>1</v>
      </c>
      <c r="CZ65" s="20"/>
      <c r="DA65" s="31" t="s">
        <v>122</v>
      </c>
      <c r="DB65" s="31" t="s">
        <v>123</v>
      </c>
      <c r="DC65" s="31" t="s">
        <v>124</v>
      </c>
      <c r="DD65" s="31" t="s">
        <v>125</v>
      </c>
      <c r="DE65" s="42"/>
      <c r="DF65" s="31" t="s">
        <v>2</v>
      </c>
      <c r="DG65" s="31"/>
      <c r="DH65" s="31"/>
      <c r="DI65" s="35"/>
      <c r="DJ65" s="35"/>
      <c r="DK65" s="31"/>
      <c r="DL65" s="31"/>
      <c r="DM65" s="35"/>
    </row>
    <row r="66" spans="1:117" x14ac:dyDescent="0.2">
      <c r="A66" s="33">
        <v>42000.743864074073</v>
      </c>
      <c r="B66" s="31" t="s">
        <v>261</v>
      </c>
      <c r="D66" s="31" t="s">
        <v>38</v>
      </c>
      <c r="E66" s="31" t="s">
        <v>262</v>
      </c>
      <c r="F66" s="35" t="s">
        <v>165</v>
      </c>
      <c r="G66" s="31"/>
      <c r="H66" s="31" t="s">
        <v>42</v>
      </c>
      <c r="I66" s="38">
        <f t="shared" si="229"/>
        <v>1</v>
      </c>
      <c r="J66" s="38">
        <f t="shared" si="229"/>
        <v>0</v>
      </c>
      <c r="K66" s="38">
        <f t="shared" si="229"/>
        <v>0</v>
      </c>
      <c r="L66" s="38">
        <f t="shared" si="229"/>
        <v>0</v>
      </c>
      <c r="M66" s="38">
        <f t="shared" si="230"/>
        <v>1</v>
      </c>
      <c r="N66" s="31" t="s">
        <v>40</v>
      </c>
      <c r="O66" s="38">
        <f t="shared" si="231"/>
        <v>0</v>
      </c>
      <c r="P66" s="38">
        <f t="shared" si="231"/>
        <v>0</v>
      </c>
      <c r="Q66" s="38">
        <f t="shared" si="231"/>
        <v>1</v>
      </c>
      <c r="R66" s="38">
        <f t="shared" si="231"/>
        <v>0</v>
      </c>
      <c r="S66" s="38">
        <f t="shared" si="232"/>
        <v>1</v>
      </c>
      <c r="T66" s="31" t="s">
        <v>42</v>
      </c>
      <c r="U66" s="38">
        <f t="shared" si="233"/>
        <v>1</v>
      </c>
      <c r="V66" s="38">
        <f t="shared" si="233"/>
        <v>0</v>
      </c>
      <c r="W66" s="38">
        <f t="shared" si="233"/>
        <v>0</v>
      </c>
      <c r="X66" s="38">
        <f t="shared" si="233"/>
        <v>0</v>
      </c>
      <c r="Y66" s="38">
        <f t="shared" si="234"/>
        <v>1</v>
      </c>
      <c r="Z66" s="31" t="s">
        <v>42</v>
      </c>
      <c r="AA66" s="38">
        <f t="shared" si="235"/>
        <v>1</v>
      </c>
      <c r="AB66" s="38">
        <f t="shared" si="235"/>
        <v>0</v>
      </c>
      <c r="AC66" s="38">
        <f t="shared" si="235"/>
        <v>0</v>
      </c>
      <c r="AD66" s="38">
        <f t="shared" si="235"/>
        <v>0</v>
      </c>
      <c r="AE66" s="38">
        <f t="shared" si="236"/>
        <v>1</v>
      </c>
      <c r="AF66" s="31" t="s">
        <v>42</v>
      </c>
      <c r="AG66" s="38">
        <f t="shared" si="237"/>
        <v>1</v>
      </c>
      <c r="AH66" s="38">
        <f t="shared" si="237"/>
        <v>0</v>
      </c>
      <c r="AI66" s="38">
        <f t="shared" si="237"/>
        <v>0</v>
      </c>
      <c r="AJ66" s="38">
        <f t="shared" si="237"/>
        <v>0</v>
      </c>
      <c r="AK66" s="38">
        <f t="shared" si="238"/>
        <v>1</v>
      </c>
      <c r="AL66" s="31" t="s">
        <v>40</v>
      </c>
      <c r="AM66" s="38">
        <f t="shared" si="239"/>
        <v>0</v>
      </c>
      <c r="AN66" s="38">
        <f t="shared" si="239"/>
        <v>0</v>
      </c>
      <c r="AO66" s="38">
        <f t="shared" si="239"/>
        <v>1</v>
      </c>
      <c r="AP66" s="38">
        <f t="shared" si="239"/>
        <v>0</v>
      </c>
      <c r="AQ66" s="38">
        <f t="shared" si="240"/>
        <v>1</v>
      </c>
      <c r="AR66" s="31" t="s">
        <v>40</v>
      </c>
      <c r="AS66" s="38">
        <f t="shared" si="241"/>
        <v>0</v>
      </c>
      <c r="AT66" s="38">
        <f t="shared" si="241"/>
        <v>0</v>
      </c>
      <c r="AU66" s="38">
        <f t="shared" si="241"/>
        <v>1</v>
      </c>
      <c r="AV66" s="38">
        <f t="shared" si="241"/>
        <v>0</v>
      </c>
      <c r="AW66" s="38">
        <f t="shared" si="242"/>
        <v>1</v>
      </c>
      <c r="AX66" s="31" t="s">
        <v>42</v>
      </c>
      <c r="AY66" s="38">
        <f t="shared" si="243"/>
        <v>1</v>
      </c>
      <c r="AZ66" s="38">
        <f t="shared" si="243"/>
        <v>0</v>
      </c>
      <c r="BA66" s="38">
        <f t="shared" si="243"/>
        <v>0</v>
      </c>
      <c r="BB66" s="38">
        <f t="shared" si="243"/>
        <v>0</v>
      </c>
      <c r="BC66" s="38">
        <f t="shared" si="244"/>
        <v>1</v>
      </c>
      <c r="BD66" s="31" t="s">
        <v>40</v>
      </c>
      <c r="BE66" s="38">
        <f t="shared" si="245"/>
        <v>0</v>
      </c>
      <c r="BF66" s="38">
        <f t="shared" si="245"/>
        <v>0</v>
      </c>
      <c r="BG66" s="38">
        <f t="shared" si="245"/>
        <v>1</v>
      </c>
      <c r="BH66" s="38">
        <f t="shared" si="245"/>
        <v>0</v>
      </c>
      <c r="BI66" s="38">
        <f t="shared" si="246"/>
        <v>1</v>
      </c>
      <c r="BJ66" s="31" t="s">
        <v>40</v>
      </c>
      <c r="BK66" s="38">
        <f t="shared" si="247"/>
        <v>0</v>
      </c>
      <c r="BL66" s="38">
        <f t="shared" si="248"/>
        <v>0</v>
      </c>
      <c r="BM66" s="38">
        <f t="shared" si="248"/>
        <v>1</v>
      </c>
      <c r="BN66" s="38">
        <f t="shared" si="248"/>
        <v>0</v>
      </c>
      <c r="BO66" s="38">
        <f t="shared" si="249"/>
        <v>1</v>
      </c>
      <c r="BP66" s="31" t="s">
        <v>40</v>
      </c>
      <c r="BQ66" s="38">
        <f t="shared" si="250"/>
        <v>0</v>
      </c>
      <c r="BR66" s="38">
        <f t="shared" si="250"/>
        <v>0</v>
      </c>
      <c r="BS66" s="38">
        <f t="shared" si="250"/>
        <v>1</v>
      </c>
      <c r="BT66" s="38">
        <f t="shared" si="250"/>
        <v>0</v>
      </c>
      <c r="BU66" s="38">
        <f t="shared" si="251"/>
        <v>1</v>
      </c>
      <c r="BV66" s="31" t="s">
        <v>40</v>
      </c>
      <c r="BW66" s="38">
        <f t="shared" si="252"/>
        <v>0</v>
      </c>
      <c r="BX66" s="38">
        <f t="shared" si="252"/>
        <v>0</v>
      </c>
      <c r="BY66" s="38">
        <f t="shared" si="252"/>
        <v>1</v>
      </c>
      <c r="BZ66" s="38">
        <f t="shared" si="252"/>
        <v>0</v>
      </c>
      <c r="CA66" s="38">
        <f t="shared" si="253"/>
        <v>1</v>
      </c>
      <c r="CB66" s="31" t="s">
        <v>40</v>
      </c>
      <c r="CC66" s="38">
        <f t="shared" si="254"/>
        <v>0</v>
      </c>
      <c r="CD66" s="38">
        <f t="shared" si="254"/>
        <v>0</v>
      </c>
      <c r="CE66" s="38">
        <f t="shared" si="254"/>
        <v>1</v>
      </c>
      <c r="CF66" s="38">
        <f t="shared" si="254"/>
        <v>0</v>
      </c>
      <c r="CG66" s="38">
        <f t="shared" si="255"/>
        <v>1</v>
      </c>
      <c r="CH66" s="31" t="s">
        <v>40</v>
      </c>
      <c r="CI66" s="38">
        <f t="shared" si="256"/>
        <v>0</v>
      </c>
      <c r="CJ66" s="38">
        <f t="shared" si="256"/>
        <v>0</v>
      </c>
      <c r="CK66" s="38">
        <f t="shared" si="256"/>
        <v>1</v>
      </c>
      <c r="CL66" s="38">
        <f t="shared" si="256"/>
        <v>0</v>
      </c>
      <c r="CM66" s="38">
        <f t="shared" si="257"/>
        <v>1</v>
      </c>
      <c r="CN66" s="31" t="s">
        <v>42</v>
      </c>
      <c r="CO66" s="38">
        <f t="shared" si="258"/>
        <v>1</v>
      </c>
      <c r="CP66" s="38">
        <f t="shared" si="258"/>
        <v>0</v>
      </c>
      <c r="CQ66" s="38">
        <f t="shared" si="258"/>
        <v>0</v>
      </c>
      <c r="CR66" s="38">
        <f t="shared" si="258"/>
        <v>0</v>
      </c>
      <c r="CS66" s="38">
        <f t="shared" si="259"/>
        <v>1</v>
      </c>
      <c r="CT66" s="31" t="s">
        <v>40</v>
      </c>
      <c r="CU66" s="38">
        <f t="shared" si="260"/>
        <v>0</v>
      </c>
      <c r="CV66" s="38">
        <f t="shared" si="260"/>
        <v>0</v>
      </c>
      <c r="CW66" s="38">
        <f t="shared" si="260"/>
        <v>1</v>
      </c>
      <c r="CX66" s="38">
        <f t="shared" si="260"/>
        <v>0</v>
      </c>
      <c r="CY66" s="38">
        <f t="shared" si="261"/>
        <v>1</v>
      </c>
      <c r="CZ66" s="20"/>
      <c r="DA66" s="31" t="s">
        <v>162</v>
      </c>
      <c r="DB66" s="20"/>
      <c r="DC66" s="31" t="s">
        <v>163</v>
      </c>
      <c r="DD66" s="31" t="s">
        <v>164</v>
      </c>
      <c r="DF66" s="31" t="s">
        <v>2</v>
      </c>
      <c r="DG66" s="33">
        <v>41991.829166666663</v>
      </c>
      <c r="DH66" s="31" t="s">
        <v>137</v>
      </c>
      <c r="DI66" s="35"/>
      <c r="DJ66" s="35"/>
      <c r="DK66" s="35"/>
      <c r="DL66" s="35"/>
      <c r="DM66" s="35"/>
    </row>
    <row r="67" spans="1:117" x14ac:dyDescent="0.2">
      <c r="A67" s="33">
        <v>42002.985777546295</v>
      </c>
      <c r="B67" s="31" t="s">
        <v>304</v>
      </c>
      <c r="D67" s="31" t="s">
        <v>38</v>
      </c>
      <c r="E67" s="31" t="s">
        <v>305</v>
      </c>
      <c r="F67" s="31" t="s">
        <v>300</v>
      </c>
      <c r="G67" s="35" t="s">
        <v>306</v>
      </c>
      <c r="H67" s="31" t="s">
        <v>42</v>
      </c>
      <c r="I67" s="38">
        <f t="shared" si="229"/>
        <v>1</v>
      </c>
      <c r="J67" s="38">
        <f t="shared" si="229"/>
        <v>0</v>
      </c>
      <c r="K67" s="38">
        <f t="shared" si="229"/>
        <v>0</v>
      </c>
      <c r="L67" s="38">
        <f t="shared" si="229"/>
        <v>0</v>
      </c>
      <c r="M67" s="38">
        <f t="shared" si="230"/>
        <v>1</v>
      </c>
      <c r="N67" s="31" t="s">
        <v>41</v>
      </c>
      <c r="O67" s="38">
        <f t="shared" si="231"/>
        <v>0</v>
      </c>
      <c r="P67" s="38">
        <f t="shared" si="231"/>
        <v>1</v>
      </c>
      <c r="Q67" s="38">
        <f t="shared" si="231"/>
        <v>0</v>
      </c>
      <c r="R67" s="38">
        <f t="shared" si="231"/>
        <v>0</v>
      </c>
      <c r="S67" s="38">
        <f t="shared" si="232"/>
        <v>1</v>
      </c>
      <c r="T67" s="31" t="s">
        <v>40</v>
      </c>
      <c r="U67" s="38">
        <f t="shared" si="233"/>
        <v>0</v>
      </c>
      <c r="V67" s="38">
        <f t="shared" si="233"/>
        <v>0</v>
      </c>
      <c r="W67" s="38">
        <f t="shared" si="233"/>
        <v>1</v>
      </c>
      <c r="X67" s="38">
        <f t="shared" si="233"/>
        <v>0</v>
      </c>
      <c r="Y67" s="38">
        <f t="shared" si="234"/>
        <v>1</v>
      </c>
      <c r="Z67" s="31" t="s">
        <v>40</v>
      </c>
      <c r="AA67" s="38">
        <f t="shared" si="235"/>
        <v>0</v>
      </c>
      <c r="AB67" s="38">
        <f t="shared" si="235"/>
        <v>0</v>
      </c>
      <c r="AC67" s="38">
        <f t="shared" si="235"/>
        <v>1</v>
      </c>
      <c r="AD67" s="38">
        <f t="shared" si="235"/>
        <v>0</v>
      </c>
      <c r="AE67" s="38">
        <f t="shared" si="236"/>
        <v>1</v>
      </c>
      <c r="AF67" s="31" t="s">
        <v>40</v>
      </c>
      <c r="AG67" s="38">
        <f t="shared" si="237"/>
        <v>0</v>
      </c>
      <c r="AH67" s="38">
        <f t="shared" si="237"/>
        <v>0</v>
      </c>
      <c r="AI67" s="38">
        <f t="shared" si="237"/>
        <v>1</v>
      </c>
      <c r="AJ67" s="38">
        <f t="shared" si="237"/>
        <v>0</v>
      </c>
      <c r="AK67" s="38">
        <f t="shared" si="238"/>
        <v>1</v>
      </c>
      <c r="AL67" s="31" t="s">
        <v>41</v>
      </c>
      <c r="AM67" s="38">
        <f t="shared" si="239"/>
        <v>0</v>
      </c>
      <c r="AN67" s="38">
        <f t="shared" si="239"/>
        <v>1</v>
      </c>
      <c r="AO67" s="38">
        <f t="shared" si="239"/>
        <v>0</v>
      </c>
      <c r="AP67" s="38">
        <f t="shared" si="239"/>
        <v>0</v>
      </c>
      <c r="AQ67" s="38">
        <f t="shared" si="240"/>
        <v>1</v>
      </c>
      <c r="AR67" s="31" t="s">
        <v>40</v>
      </c>
      <c r="AS67" s="38">
        <f t="shared" si="241"/>
        <v>0</v>
      </c>
      <c r="AT67" s="38">
        <f t="shared" si="241"/>
        <v>0</v>
      </c>
      <c r="AU67" s="38">
        <f t="shared" si="241"/>
        <v>1</v>
      </c>
      <c r="AV67" s="38">
        <f t="shared" si="241"/>
        <v>0</v>
      </c>
      <c r="AW67" s="38">
        <f t="shared" si="242"/>
        <v>1</v>
      </c>
      <c r="AX67" s="31" t="s">
        <v>40</v>
      </c>
      <c r="AY67" s="38">
        <f t="shared" si="243"/>
        <v>0</v>
      </c>
      <c r="AZ67" s="38">
        <f t="shared" si="243"/>
        <v>0</v>
      </c>
      <c r="BA67" s="38">
        <f t="shared" si="243"/>
        <v>1</v>
      </c>
      <c r="BB67" s="38">
        <f t="shared" si="243"/>
        <v>0</v>
      </c>
      <c r="BC67" s="38">
        <f t="shared" si="244"/>
        <v>1</v>
      </c>
      <c r="BD67" s="31" t="s">
        <v>41</v>
      </c>
      <c r="BE67" s="38">
        <f t="shared" si="245"/>
        <v>0</v>
      </c>
      <c r="BF67" s="38">
        <f t="shared" si="245"/>
        <v>1</v>
      </c>
      <c r="BG67" s="38">
        <f t="shared" si="245"/>
        <v>0</v>
      </c>
      <c r="BH67" s="38">
        <f t="shared" si="245"/>
        <v>0</v>
      </c>
      <c r="BI67" s="38">
        <f t="shared" si="246"/>
        <v>1</v>
      </c>
      <c r="BJ67" s="31" t="s">
        <v>42</v>
      </c>
      <c r="BK67" s="38">
        <f t="shared" si="247"/>
        <v>1</v>
      </c>
      <c r="BL67" s="38">
        <f t="shared" si="248"/>
        <v>0</v>
      </c>
      <c r="BM67" s="38">
        <f t="shared" si="248"/>
        <v>0</v>
      </c>
      <c r="BN67" s="38">
        <f t="shared" si="248"/>
        <v>0</v>
      </c>
      <c r="BO67" s="38">
        <f t="shared" si="249"/>
        <v>1</v>
      </c>
      <c r="BP67" s="31" t="s">
        <v>41</v>
      </c>
      <c r="BQ67" s="38">
        <f t="shared" si="250"/>
        <v>0</v>
      </c>
      <c r="BR67" s="38">
        <f t="shared" si="250"/>
        <v>1</v>
      </c>
      <c r="BS67" s="38">
        <f t="shared" si="250"/>
        <v>0</v>
      </c>
      <c r="BT67" s="38">
        <f t="shared" si="250"/>
        <v>0</v>
      </c>
      <c r="BU67" s="38">
        <f t="shared" si="251"/>
        <v>1</v>
      </c>
      <c r="BV67" s="31" t="s">
        <v>41</v>
      </c>
      <c r="BW67" s="38">
        <f t="shared" si="252"/>
        <v>0</v>
      </c>
      <c r="BX67" s="38">
        <f t="shared" si="252"/>
        <v>1</v>
      </c>
      <c r="BY67" s="38">
        <f t="shared" si="252"/>
        <v>0</v>
      </c>
      <c r="BZ67" s="38">
        <f t="shared" si="252"/>
        <v>0</v>
      </c>
      <c r="CA67" s="38">
        <f t="shared" si="253"/>
        <v>1</v>
      </c>
      <c r="CB67" s="31" t="s">
        <v>41</v>
      </c>
      <c r="CC67" s="38">
        <f t="shared" si="254"/>
        <v>0</v>
      </c>
      <c r="CD67" s="38">
        <f t="shared" si="254"/>
        <v>1</v>
      </c>
      <c r="CE67" s="38">
        <f t="shared" si="254"/>
        <v>0</v>
      </c>
      <c r="CF67" s="38">
        <f t="shared" si="254"/>
        <v>0</v>
      </c>
      <c r="CG67" s="38">
        <f t="shared" si="255"/>
        <v>1</v>
      </c>
      <c r="CH67" s="31" t="s">
        <v>40</v>
      </c>
      <c r="CI67" s="38">
        <f t="shared" si="256"/>
        <v>0</v>
      </c>
      <c r="CJ67" s="38">
        <f t="shared" si="256"/>
        <v>0</v>
      </c>
      <c r="CK67" s="38">
        <f t="shared" si="256"/>
        <v>1</v>
      </c>
      <c r="CL67" s="38">
        <f t="shared" si="256"/>
        <v>0</v>
      </c>
      <c r="CM67" s="38">
        <f t="shared" si="257"/>
        <v>1</v>
      </c>
      <c r="CN67" s="31" t="s">
        <v>40</v>
      </c>
      <c r="CO67" s="38">
        <f t="shared" si="258"/>
        <v>0</v>
      </c>
      <c r="CP67" s="38">
        <f t="shared" si="258"/>
        <v>0</v>
      </c>
      <c r="CQ67" s="38">
        <f t="shared" si="258"/>
        <v>1</v>
      </c>
      <c r="CR67" s="38">
        <f t="shared" si="258"/>
        <v>0</v>
      </c>
      <c r="CS67" s="38">
        <f t="shared" si="259"/>
        <v>1</v>
      </c>
      <c r="CT67" s="31" t="s">
        <v>41</v>
      </c>
      <c r="CU67" s="38">
        <f t="shared" si="260"/>
        <v>0</v>
      </c>
      <c r="CV67" s="38">
        <f t="shared" si="260"/>
        <v>1</v>
      </c>
      <c r="CW67" s="38">
        <f t="shared" si="260"/>
        <v>0</v>
      </c>
      <c r="CX67" s="38">
        <f t="shared" si="260"/>
        <v>0</v>
      </c>
      <c r="CY67" s="38">
        <f t="shared" si="261"/>
        <v>1</v>
      </c>
      <c r="DA67" s="20"/>
      <c r="DB67" s="20"/>
      <c r="DC67" s="20"/>
      <c r="DD67" s="20"/>
      <c r="DF67" s="31" t="s">
        <v>2</v>
      </c>
      <c r="DG67" s="33">
        <v>41996.038194444445</v>
      </c>
      <c r="DH67" s="31" t="s">
        <v>137</v>
      </c>
      <c r="DI67" s="35"/>
      <c r="DJ67" s="35"/>
      <c r="DK67" s="31"/>
      <c r="DL67" s="31"/>
      <c r="DM67" s="35"/>
    </row>
    <row r="68" spans="1:117" x14ac:dyDescent="0.2">
      <c r="A68" s="33">
        <v>42002.926923483799</v>
      </c>
      <c r="B68" s="31" t="s">
        <v>96</v>
      </c>
      <c r="D68" s="31" t="s">
        <v>38</v>
      </c>
      <c r="E68" s="31" t="s">
        <v>97</v>
      </c>
      <c r="F68" s="31" t="s">
        <v>198</v>
      </c>
      <c r="G68" s="20"/>
      <c r="H68" s="31" t="s">
        <v>41</v>
      </c>
      <c r="I68" s="38">
        <f t="shared" si="229"/>
        <v>0</v>
      </c>
      <c r="J68" s="38">
        <f t="shared" si="229"/>
        <v>1</v>
      </c>
      <c r="K68" s="38">
        <f t="shared" si="229"/>
        <v>0</v>
      </c>
      <c r="L68" s="38">
        <f t="shared" si="229"/>
        <v>0</v>
      </c>
      <c r="M68" s="38">
        <f t="shared" si="230"/>
        <v>1</v>
      </c>
      <c r="N68" s="31" t="s">
        <v>41</v>
      </c>
      <c r="O68" s="38">
        <f t="shared" si="231"/>
        <v>0</v>
      </c>
      <c r="P68" s="38">
        <f t="shared" si="231"/>
        <v>1</v>
      </c>
      <c r="Q68" s="38">
        <f t="shared" si="231"/>
        <v>0</v>
      </c>
      <c r="R68" s="38">
        <f t="shared" si="231"/>
        <v>0</v>
      </c>
      <c r="S68" s="38">
        <f t="shared" si="232"/>
        <v>1</v>
      </c>
      <c r="T68" s="31" t="s">
        <v>42</v>
      </c>
      <c r="U68" s="38">
        <f t="shared" si="233"/>
        <v>1</v>
      </c>
      <c r="V68" s="38">
        <f t="shared" si="233"/>
        <v>0</v>
      </c>
      <c r="W68" s="38">
        <f t="shared" si="233"/>
        <v>0</v>
      </c>
      <c r="X68" s="38">
        <f t="shared" si="233"/>
        <v>0</v>
      </c>
      <c r="Y68" s="38">
        <f t="shared" si="234"/>
        <v>1</v>
      </c>
      <c r="Z68" s="31" t="s">
        <v>42</v>
      </c>
      <c r="AA68" s="38">
        <f t="shared" si="235"/>
        <v>1</v>
      </c>
      <c r="AB68" s="38">
        <f t="shared" si="235"/>
        <v>0</v>
      </c>
      <c r="AC68" s="38">
        <f t="shared" si="235"/>
        <v>0</v>
      </c>
      <c r="AD68" s="38">
        <f t="shared" si="235"/>
        <v>0</v>
      </c>
      <c r="AE68" s="38">
        <f t="shared" si="236"/>
        <v>1</v>
      </c>
      <c r="AF68" s="31" t="s">
        <v>42</v>
      </c>
      <c r="AG68" s="38">
        <f t="shared" si="237"/>
        <v>1</v>
      </c>
      <c r="AH68" s="38">
        <f t="shared" si="237"/>
        <v>0</v>
      </c>
      <c r="AI68" s="38">
        <f t="shared" si="237"/>
        <v>0</v>
      </c>
      <c r="AJ68" s="38">
        <f t="shared" si="237"/>
        <v>0</v>
      </c>
      <c r="AK68" s="38">
        <f t="shared" si="238"/>
        <v>1</v>
      </c>
      <c r="AL68" s="31" t="s">
        <v>41</v>
      </c>
      <c r="AM68" s="38">
        <f t="shared" si="239"/>
        <v>0</v>
      </c>
      <c r="AN68" s="38">
        <f t="shared" si="239"/>
        <v>1</v>
      </c>
      <c r="AO68" s="38">
        <f t="shared" si="239"/>
        <v>0</v>
      </c>
      <c r="AP68" s="38">
        <f t="shared" si="239"/>
        <v>0</v>
      </c>
      <c r="AQ68" s="38">
        <f t="shared" si="240"/>
        <v>1</v>
      </c>
      <c r="AR68" s="31" t="s">
        <v>40</v>
      </c>
      <c r="AS68" s="38">
        <f t="shared" si="241"/>
        <v>0</v>
      </c>
      <c r="AT68" s="38">
        <f t="shared" si="241"/>
        <v>0</v>
      </c>
      <c r="AU68" s="38">
        <f t="shared" si="241"/>
        <v>1</v>
      </c>
      <c r="AV68" s="38">
        <f t="shared" si="241"/>
        <v>0</v>
      </c>
      <c r="AW68" s="38">
        <f t="shared" si="242"/>
        <v>1</v>
      </c>
      <c r="AX68" s="31" t="s">
        <v>42</v>
      </c>
      <c r="AY68" s="38">
        <f t="shared" si="243"/>
        <v>1</v>
      </c>
      <c r="AZ68" s="38">
        <f t="shared" si="243"/>
        <v>0</v>
      </c>
      <c r="BA68" s="38">
        <f t="shared" si="243"/>
        <v>0</v>
      </c>
      <c r="BB68" s="38">
        <f t="shared" si="243"/>
        <v>0</v>
      </c>
      <c r="BC68" s="38">
        <f t="shared" si="244"/>
        <v>1</v>
      </c>
      <c r="BD68" s="31" t="s">
        <v>42</v>
      </c>
      <c r="BE68" s="38">
        <f t="shared" si="245"/>
        <v>1</v>
      </c>
      <c r="BF68" s="38">
        <f t="shared" si="245"/>
        <v>0</v>
      </c>
      <c r="BG68" s="38">
        <f t="shared" si="245"/>
        <v>0</v>
      </c>
      <c r="BH68" s="38">
        <f t="shared" si="245"/>
        <v>0</v>
      </c>
      <c r="BI68" s="38">
        <f t="shared" si="246"/>
        <v>1</v>
      </c>
      <c r="BJ68" s="31" t="s">
        <v>42</v>
      </c>
      <c r="BK68" s="38">
        <f t="shared" si="247"/>
        <v>1</v>
      </c>
      <c r="BL68" s="38">
        <f t="shared" si="248"/>
        <v>0</v>
      </c>
      <c r="BM68" s="38">
        <f t="shared" si="248"/>
        <v>0</v>
      </c>
      <c r="BN68" s="38">
        <f t="shared" si="248"/>
        <v>0</v>
      </c>
      <c r="BO68" s="38">
        <f t="shared" si="249"/>
        <v>1</v>
      </c>
      <c r="BP68" s="31" t="s">
        <v>42</v>
      </c>
      <c r="BQ68" s="38">
        <f t="shared" si="250"/>
        <v>1</v>
      </c>
      <c r="BR68" s="38">
        <f t="shared" si="250"/>
        <v>0</v>
      </c>
      <c r="BS68" s="38">
        <f t="shared" si="250"/>
        <v>0</v>
      </c>
      <c r="BT68" s="38">
        <f t="shared" si="250"/>
        <v>0</v>
      </c>
      <c r="BU68" s="38">
        <f t="shared" si="251"/>
        <v>1</v>
      </c>
      <c r="BV68" s="31" t="s">
        <v>42</v>
      </c>
      <c r="BW68" s="38">
        <f t="shared" si="252"/>
        <v>1</v>
      </c>
      <c r="BX68" s="38">
        <f t="shared" si="252"/>
        <v>0</v>
      </c>
      <c r="BY68" s="38">
        <f t="shared" si="252"/>
        <v>0</v>
      </c>
      <c r="BZ68" s="38">
        <f t="shared" si="252"/>
        <v>0</v>
      </c>
      <c r="CA68" s="38">
        <f t="shared" si="253"/>
        <v>1</v>
      </c>
      <c r="CB68" s="31" t="s">
        <v>40</v>
      </c>
      <c r="CC68" s="38">
        <f t="shared" si="254"/>
        <v>0</v>
      </c>
      <c r="CD68" s="38">
        <f t="shared" si="254"/>
        <v>0</v>
      </c>
      <c r="CE68" s="38">
        <f t="shared" si="254"/>
        <v>1</v>
      </c>
      <c r="CF68" s="38">
        <f t="shared" si="254"/>
        <v>0</v>
      </c>
      <c r="CG68" s="38">
        <f t="shared" si="255"/>
        <v>1</v>
      </c>
      <c r="CH68" s="31" t="s">
        <v>40</v>
      </c>
      <c r="CI68" s="38">
        <f t="shared" si="256"/>
        <v>0</v>
      </c>
      <c r="CJ68" s="38">
        <f t="shared" si="256"/>
        <v>0</v>
      </c>
      <c r="CK68" s="38">
        <f t="shared" si="256"/>
        <v>1</v>
      </c>
      <c r="CL68" s="38">
        <f t="shared" si="256"/>
        <v>0</v>
      </c>
      <c r="CM68" s="38">
        <f t="shared" si="257"/>
        <v>1</v>
      </c>
      <c r="CN68" s="31" t="s">
        <v>42</v>
      </c>
      <c r="CO68" s="38">
        <f t="shared" si="258"/>
        <v>1</v>
      </c>
      <c r="CP68" s="38">
        <f t="shared" si="258"/>
        <v>0</v>
      </c>
      <c r="CQ68" s="38">
        <f t="shared" si="258"/>
        <v>0</v>
      </c>
      <c r="CR68" s="38">
        <f t="shared" si="258"/>
        <v>0</v>
      </c>
      <c r="CS68" s="38">
        <f t="shared" si="259"/>
        <v>1</v>
      </c>
      <c r="CT68" s="31" t="s">
        <v>41</v>
      </c>
      <c r="CU68" s="38">
        <f t="shared" si="260"/>
        <v>0</v>
      </c>
      <c r="CV68" s="38">
        <f t="shared" si="260"/>
        <v>1</v>
      </c>
      <c r="CW68" s="38">
        <f t="shared" si="260"/>
        <v>0</v>
      </c>
      <c r="CX68" s="38">
        <f t="shared" si="260"/>
        <v>0</v>
      </c>
      <c r="CY68" s="38">
        <f t="shared" si="261"/>
        <v>1</v>
      </c>
      <c r="CZ68" s="42"/>
      <c r="DA68" s="20"/>
      <c r="DB68" s="42"/>
      <c r="DC68" s="20"/>
      <c r="DD68" s="20"/>
      <c r="DF68" s="31" t="s">
        <v>2</v>
      </c>
      <c r="DG68" s="33">
        <v>41995.229861111111</v>
      </c>
      <c r="DH68" s="31" t="s">
        <v>137</v>
      </c>
      <c r="DI68" s="35"/>
      <c r="DJ68" s="35"/>
      <c r="DK68" s="31"/>
      <c r="DL68" s="31"/>
      <c r="DM68" s="35"/>
    </row>
    <row r="69" spans="1:117" x14ac:dyDescent="0.2">
      <c r="A69" s="33">
        <v>42002.050509953704</v>
      </c>
      <c r="B69" s="31" t="s">
        <v>200</v>
      </c>
      <c r="D69" s="31" t="s">
        <v>38</v>
      </c>
      <c r="E69" s="35" t="s">
        <v>201</v>
      </c>
      <c r="F69" s="35" t="s">
        <v>198</v>
      </c>
      <c r="G69" s="20"/>
      <c r="H69" s="31" t="s">
        <v>41</v>
      </c>
      <c r="I69" s="38">
        <f t="shared" si="229"/>
        <v>0</v>
      </c>
      <c r="J69" s="38">
        <f t="shared" si="229"/>
        <v>1</v>
      </c>
      <c r="K69" s="38">
        <f t="shared" si="229"/>
        <v>0</v>
      </c>
      <c r="L69" s="38">
        <f t="shared" si="229"/>
        <v>0</v>
      </c>
      <c r="M69" s="38">
        <f t="shared" si="230"/>
        <v>1</v>
      </c>
      <c r="N69" s="31" t="s">
        <v>41</v>
      </c>
      <c r="O69" s="38">
        <f t="shared" si="231"/>
        <v>0</v>
      </c>
      <c r="P69" s="38">
        <f t="shared" si="231"/>
        <v>1</v>
      </c>
      <c r="Q69" s="38">
        <f t="shared" si="231"/>
        <v>0</v>
      </c>
      <c r="R69" s="38">
        <f t="shared" si="231"/>
        <v>0</v>
      </c>
      <c r="S69" s="38">
        <f t="shared" si="232"/>
        <v>1</v>
      </c>
      <c r="T69" s="31" t="s">
        <v>42</v>
      </c>
      <c r="U69" s="38">
        <f t="shared" si="233"/>
        <v>1</v>
      </c>
      <c r="V69" s="38">
        <f t="shared" si="233"/>
        <v>0</v>
      </c>
      <c r="W69" s="38">
        <f t="shared" si="233"/>
        <v>0</v>
      </c>
      <c r="X69" s="38">
        <f t="shared" si="233"/>
        <v>0</v>
      </c>
      <c r="Y69" s="38">
        <f t="shared" si="234"/>
        <v>1</v>
      </c>
      <c r="Z69" s="31" t="s">
        <v>40</v>
      </c>
      <c r="AA69" s="38">
        <f t="shared" si="235"/>
        <v>0</v>
      </c>
      <c r="AB69" s="38">
        <f t="shared" si="235"/>
        <v>0</v>
      </c>
      <c r="AC69" s="38">
        <f t="shared" si="235"/>
        <v>1</v>
      </c>
      <c r="AD69" s="38">
        <f t="shared" si="235"/>
        <v>0</v>
      </c>
      <c r="AE69" s="38">
        <f t="shared" si="236"/>
        <v>1</v>
      </c>
      <c r="AF69" s="31" t="s">
        <v>40</v>
      </c>
      <c r="AG69" s="38">
        <f t="shared" si="237"/>
        <v>0</v>
      </c>
      <c r="AH69" s="38">
        <f t="shared" si="237"/>
        <v>0</v>
      </c>
      <c r="AI69" s="38">
        <f t="shared" si="237"/>
        <v>1</v>
      </c>
      <c r="AJ69" s="38">
        <f t="shared" si="237"/>
        <v>0</v>
      </c>
      <c r="AK69" s="38">
        <f t="shared" si="238"/>
        <v>1</v>
      </c>
      <c r="AL69" s="31" t="s">
        <v>41</v>
      </c>
      <c r="AM69" s="38">
        <f t="shared" si="239"/>
        <v>0</v>
      </c>
      <c r="AN69" s="38">
        <f t="shared" si="239"/>
        <v>1</v>
      </c>
      <c r="AO69" s="38">
        <f t="shared" si="239"/>
        <v>0</v>
      </c>
      <c r="AP69" s="38">
        <f t="shared" si="239"/>
        <v>0</v>
      </c>
      <c r="AQ69" s="38">
        <f t="shared" si="240"/>
        <v>1</v>
      </c>
      <c r="AR69" s="31" t="s">
        <v>40</v>
      </c>
      <c r="AS69" s="38">
        <f t="shared" si="241"/>
        <v>0</v>
      </c>
      <c r="AT69" s="38">
        <f t="shared" si="241"/>
        <v>0</v>
      </c>
      <c r="AU69" s="38">
        <f t="shared" si="241"/>
        <v>1</v>
      </c>
      <c r="AV69" s="38">
        <f t="shared" si="241"/>
        <v>0</v>
      </c>
      <c r="AW69" s="38">
        <f t="shared" si="242"/>
        <v>1</v>
      </c>
      <c r="AX69" s="31" t="s">
        <v>42</v>
      </c>
      <c r="AY69" s="38">
        <f t="shared" si="243"/>
        <v>1</v>
      </c>
      <c r="AZ69" s="38">
        <f t="shared" si="243"/>
        <v>0</v>
      </c>
      <c r="BA69" s="38">
        <f t="shared" si="243"/>
        <v>0</v>
      </c>
      <c r="BB69" s="38">
        <f t="shared" si="243"/>
        <v>0</v>
      </c>
      <c r="BC69" s="38">
        <f t="shared" si="244"/>
        <v>1</v>
      </c>
      <c r="BD69" s="31" t="s">
        <v>42</v>
      </c>
      <c r="BE69" s="38">
        <f t="shared" si="245"/>
        <v>1</v>
      </c>
      <c r="BF69" s="38">
        <f t="shared" si="245"/>
        <v>0</v>
      </c>
      <c r="BG69" s="38">
        <f t="shared" si="245"/>
        <v>0</v>
      </c>
      <c r="BH69" s="38">
        <f t="shared" si="245"/>
        <v>0</v>
      </c>
      <c r="BI69" s="38">
        <f t="shared" si="246"/>
        <v>1</v>
      </c>
      <c r="BJ69" s="31" t="s">
        <v>40</v>
      </c>
      <c r="BK69" s="38">
        <f t="shared" si="247"/>
        <v>0</v>
      </c>
      <c r="BL69" s="38">
        <f t="shared" si="248"/>
        <v>0</v>
      </c>
      <c r="BM69" s="38">
        <f t="shared" si="248"/>
        <v>1</v>
      </c>
      <c r="BN69" s="38">
        <f t="shared" si="248"/>
        <v>0</v>
      </c>
      <c r="BO69" s="38">
        <f t="shared" si="249"/>
        <v>1</v>
      </c>
      <c r="BP69" s="31" t="s">
        <v>40</v>
      </c>
      <c r="BQ69" s="38">
        <f t="shared" si="250"/>
        <v>0</v>
      </c>
      <c r="BR69" s="38">
        <f t="shared" si="250"/>
        <v>0</v>
      </c>
      <c r="BS69" s="38">
        <f t="shared" si="250"/>
        <v>1</v>
      </c>
      <c r="BT69" s="38">
        <f t="shared" si="250"/>
        <v>0</v>
      </c>
      <c r="BU69" s="38">
        <f t="shared" si="251"/>
        <v>1</v>
      </c>
      <c r="BV69" s="31" t="s">
        <v>43</v>
      </c>
      <c r="BW69" s="38">
        <f t="shared" si="252"/>
        <v>0</v>
      </c>
      <c r="BX69" s="38">
        <f t="shared" si="252"/>
        <v>0</v>
      </c>
      <c r="BY69" s="38">
        <f t="shared" si="252"/>
        <v>0</v>
      </c>
      <c r="BZ69" s="38">
        <f t="shared" si="252"/>
        <v>1</v>
      </c>
      <c r="CA69" s="38">
        <f t="shared" si="253"/>
        <v>1</v>
      </c>
      <c r="CB69" s="31" t="s">
        <v>40</v>
      </c>
      <c r="CC69" s="38">
        <f t="shared" si="254"/>
        <v>0</v>
      </c>
      <c r="CD69" s="38">
        <f t="shared" si="254"/>
        <v>0</v>
      </c>
      <c r="CE69" s="38">
        <f t="shared" si="254"/>
        <v>1</v>
      </c>
      <c r="CF69" s="38">
        <f t="shared" si="254"/>
        <v>0</v>
      </c>
      <c r="CG69" s="38">
        <f t="shared" si="255"/>
        <v>1</v>
      </c>
      <c r="CH69" s="31" t="s">
        <v>40</v>
      </c>
      <c r="CI69" s="38">
        <f t="shared" si="256"/>
        <v>0</v>
      </c>
      <c r="CJ69" s="38">
        <f t="shared" si="256"/>
        <v>0</v>
      </c>
      <c r="CK69" s="38">
        <f t="shared" si="256"/>
        <v>1</v>
      </c>
      <c r="CL69" s="38">
        <f t="shared" si="256"/>
        <v>0</v>
      </c>
      <c r="CM69" s="38">
        <f t="shared" si="257"/>
        <v>1</v>
      </c>
      <c r="CN69" s="31" t="s">
        <v>40</v>
      </c>
      <c r="CO69" s="38">
        <f t="shared" si="258"/>
        <v>0</v>
      </c>
      <c r="CP69" s="38">
        <f t="shared" si="258"/>
        <v>0</v>
      </c>
      <c r="CQ69" s="38">
        <f t="shared" si="258"/>
        <v>1</v>
      </c>
      <c r="CR69" s="38">
        <f t="shared" si="258"/>
        <v>0</v>
      </c>
      <c r="CS69" s="38">
        <f t="shared" si="259"/>
        <v>1</v>
      </c>
      <c r="CT69" s="31" t="s">
        <v>41</v>
      </c>
      <c r="CU69" s="38">
        <f t="shared" si="260"/>
        <v>0</v>
      </c>
      <c r="CV69" s="38">
        <f t="shared" si="260"/>
        <v>1</v>
      </c>
      <c r="CW69" s="38">
        <f t="shared" si="260"/>
        <v>0</v>
      </c>
      <c r="CX69" s="38">
        <f t="shared" si="260"/>
        <v>0</v>
      </c>
      <c r="CY69" s="38">
        <f t="shared" si="261"/>
        <v>1</v>
      </c>
      <c r="CZ69" s="20"/>
      <c r="DA69" s="20"/>
      <c r="DB69" s="20"/>
      <c r="DD69" s="20"/>
      <c r="DF69" s="31" t="s">
        <v>2</v>
      </c>
      <c r="DG69" s="33">
        <v>41995.777083333334</v>
      </c>
      <c r="DH69" s="31" t="s">
        <v>137</v>
      </c>
      <c r="DJ69" s="35" t="s">
        <v>285</v>
      </c>
    </row>
    <row r="70" spans="1:117" x14ac:dyDescent="0.2">
      <c r="A70" s="33">
        <v>42002.007475393519</v>
      </c>
      <c r="B70" s="31" t="s">
        <v>264</v>
      </c>
      <c r="D70" s="31" t="s">
        <v>38</v>
      </c>
      <c r="E70" s="35" t="s">
        <v>189</v>
      </c>
      <c r="F70" s="42"/>
      <c r="G70" s="31" t="s">
        <v>189</v>
      </c>
      <c r="H70" s="31" t="s">
        <v>40</v>
      </c>
      <c r="I70" s="38">
        <f t="shared" si="229"/>
        <v>0</v>
      </c>
      <c r="J70" s="38">
        <f t="shared" si="229"/>
        <v>0</v>
      </c>
      <c r="K70" s="38">
        <f t="shared" si="229"/>
        <v>1</v>
      </c>
      <c r="L70" s="38">
        <f t="shared" si="229"/>
        <v>0</v>
      </c>
      <c r="M70" s="38">
        <f t="shared" si="230"/>
        <v>1</v>
      </c>
      <c r="N70" s="31" t="s">
        <v>40</v>
      </c>
      <c r="O70" s="38">
        <f t="shared" si="231"/>
        <v>0</v>
      </c>
      <c r="P70" s="38">
        <f t="shared" si="231"/>
        <v>0</v>
      </c>
      <c r="Q70" s="38">
        <f t="shared" si="231"/>
        <v>1</v>
      </c>
      <c r="R70" s="38">
        <f t="shared" si="231"/>
        <v>0</v>
      </c>
      <c r="S70" s="38">
        <f t="shared" si="232"/>
        <v>1</v>
      </c>
      <c r="T70" s="31" t="s">
        <v>40</v>
      </c>
      <c r="U70" s="38">
        <f t="shared" si="233"/>
        <v>0</v>
      </c>
      <c r="V70" s="38">
        <f t="shared" si="233"/>
        <v>0</v>
      </c>
      <c r="W70" s="38">
        <f t="shared" si="233"/>
        <v>1</v>
      </c>
      <c r="X70" s="38">
        <f t="shared" si="233"/>
        <v>0</v>
      </c>
      <c r="Y70" s="38">
        <f t="shared" si="234"/>
        <v>1</v>
      </c>
      <c r="Z70" s="31" t="s">
        <v>40</v>
      </c>
      <c r="AA70" s="38">
        <f t="shared" si="235"/>
        <v>0</v>
      </c>
      <c r="AB70" s="38">
        <f t="shared" si="235"/>
        <v>0</v>
      </c>
      <c r="AC70" s="38">
        <f t="shared" si="235"/>
        <v>1</v>
      </c>
      <c r="AD70" s="38">
        <f t="shared" si="235"/>
        <v>0</v>
      </c>
      <c r="AE70" s="38">
        <f t="shared" si="236"/>
        <v>1</v>
      </c>
      <c r="AF70" s="31" t="s">
        <v>40</v>
      </c>
      <c r="AG70" s="38">
        <f t="shared" si="237"/>
        <v>0</v>
      </c>
      <c r="AH70" s="38">
        <f t="shared" si="237"/>
        <v>0</v>
      </c>
      <c r="AI70" s="38">
        <f t="shared" si="237"/>
        <v>1</v>
      </c>
      <c r="AJ70" s="38">
        <f t="shared" si="237"/>
        <v>0</v>
      </c>
      <c r="AK70" s="38">
        <f t="shared" si="238"/>
        <v>1</v>
      </c>
      <c r="AL70" s="31" t="s">
        <v>40</v>
      </c>
      <c r="AM70" s="38">
        <f t="shared" si="239"/>
        <v>0</v>
      </c>
      <c r="AN70" s="38">
        <f t="shared" si="239"/>
        <v>0</v>
      </c>
      <c r="AO70" s="38">
        <f t="shared" si="239"/>
        <v>1</v>
      </c>
      <c r="AP70" s="38">
        <f t="shared" si="239"/>
        <v>0</v>
      </c>
      <c r="AQ70" s="38">
        <f t="shared" si="240"/>
        <v>1</v>
      </c>
      <c r="AR70" s="31" t="s">
        <v>40</v>
      </c>
      <c r="AS70" s="38">
        <f t="shared" si="241"/>
        <v>0</v>
      </c>
      <c r="AT70" s="38">
        <f t="shared" si="241"/>
        <v>0</v>
      </c>
      <c r="AU70" s="38">
        <f t="shared" si="241"/>
        <v>1</v>
      </c>
      <c r="AV70" s="38">
        <f t="shared" si="241"/>
        <v>0</v>
      </c>
      <c r="AW70" s="38">
        <f t="shared" si="242"/>
        <v>1</v>
      </c>
      <c r="AX70" s="31" t="s">
        <v>40</v>
      </c>
      <c r="AY70" s="38">
        <f t="shared" si="243"/>
        <v>0</v>
      </c>
      <c r="AZ70" s="38">
        <f t="shared" si="243"/>
        <v>0</v>
      </c>
      <c r="BA70" s="38">
        <f t="shared" si="243"/>
        <v>1</v>
      </c>
      <c r="BB70" s="38">
        <f t="shared" si="243"/>
        <v>0</v>
      </c>
      <c r="BC70" s="38">
        <f t="shared" si="244"/>
        <v>1</v>
      </c>
      <c r="BD70" s="31" t="s">
        <v>40</v>
      </c>
      <c r="BE70" s="38">
        <f t="shared" si="245"/>
        <v>0</v>
      </c>
      <c r="BF70" s="38">
        <f t="shared" si="245"/>
        <v>0</v>
      </c>
      <c r="BG70" s="38">
        <f t="shared" si="245"/>
        <v>1</v>
      </c>
      <c r="BH70" s="38">
        <f t="shared" si="245"/>
        <v>0</v>
      </c>
      <c r="BI70" s="38">
        <f t="shared" si="246"/>
        <v>1</v>
      </c>
      <c r="BJ70" s="31" t="s">
        <v>40</v>
      </c>
      <c r="BK70" s="38">
        <f t="shared" si="247"/>
        <v>0</v>
      </c>
      <c r="BL70" s="38">
        <f t="shared" si="248"/>
        <v>0</v>
      </c>
      <c r="BM70" s="38">
        <f t="shared" si="248"/>
        <v>1</v>
      </c>
      <c r="BN70" s="38">
        <f t="shared" si="248"/>
        <v>0</v>
      </c>
      <c r="BO70" s="38">
        <f t="shared" si="249"/>
        <v>1</v>
      </c>
      <c r="BP70" s="31" t="s">
        <v>40</v>
      </c>
      <c r="BQ70" s="38">
        <f t="shared" si="250"/>
        <v>0</v>
      </c>
      <c r="BR70" s="38">
        <f t="shared" si="250"/>
        <v>0</v>
      </c>
      <c r="BS70" s="38">
        <f t="shared" si="250"/>
        <v>1</v>
      </c>
      <c r="BT70" s="38">
        <f t="shared" si="250"/>
        <v>0</v>
      </c>
      <c r="BU70" s="38">
        <f t="shared" si="251"/>
        <v>1</v>
      </c>
      <c r="BV70" s="31" t="s">
        <v>40</v>
      </c>
      <c r="BW70" s="38">
        <f t="shared" si="252"/>
        <v>0</v>
      </c>
      <c r="BX70" s="38">
        <f t="shared" si="252"/>
        <v>0</v>
      </c>
      <c r="BY70" s="38">
        <f t="shared" si="252"/>
        <v>1</v>
      </c>
      <c r="BZ70" s="38">
        <f t="shared" si="252"/>
        <v>0</v>
      </c>
      <c r="CA70" s="38">
        <f t="shared" si="253"/>
        <v>1</v>
      </c>
      <c r="CB70" s="31" t="s">
        <v>40</v>
      </c>
      <c r="CC70" s="38">
        <f t="shared" si="254"/>
        <v>0</v>
      </c>
      <c r="CD70" s="38">
        <f t="shared" si="254"/>
        <v>0</v>
      </c>
      <c r="CE70" s="38">
        <f t="shared" si="254"/>
        <v>1</v>
      </c>
      <c r="CF70" s="38">
        <f t="shared" si="254"/>
        <v>0</v>
      </c>
      <c r="CG70" s="38">
        <f t="shared" si="255"/>
        <v>1</v>
      </c>
      <c r="CH70" s="31" t="s">
        <v>40</v>
      </c>
      <c r="CI70" s="38">
        <f t="shared" si="256"/>
        <v>0</v>
      </c>
      <c r="CJ70" s="38">
        <f t="shared" si="256"/>
        <v>0</v>
      </c>
      <c r="CK70" s="38">
        <f t="shared" si="256"/>
        <v>1</v>
      </c>
      <c r="CL70" s="38">
        <f t="shared" si="256"/>
        <v>0</v>
      </c>
      <c r="CM70" s="38">
        <f t="shared" si="257"/>
        <v>1</v>
      </c>
      <c r="CN70" s="31" t="s">
        <v>40</v>
      </c>
      <c r="CO70" s="38">
        <f t="shared" si="258"/>
        <v>0</v>
      </c>
      <c r="CP70" s="38">
        <f t="shared" si="258"/>
        <v>0</v>
      </c>
      <c r="CQ70" s="38">
        <f t="shared" si="258"/>
        <v>1</v>
      </c>
      <c r="CR70" s="38">
        <f t="shared" si="258"/>
        <v>0</v>
      </c>
      <c r="CS70" s="38">
        <f t="shared" si="259"/>
        <v>1</v>
      </c>
      <c r="CT70" s="31" t="s">
        <v>40</v>
      </c>
      <c r="CU70" s="38">
        <f t="shared" si="260"/>
        <v>0</v>
      </c>
      <c r="CV70" s="38">
        <f t="shared" si="260"/>
        <v>0</v>
      </c>
      <c r="CW70" s="38">
        <f t="shared" si="260"/>
        <v>1</v>
      </c>
      <c r="CX70" s="38">
        <f t="shared" si="260"/>
        <v>0</v>
      </c>
      <c r="CY70" s="38">
        <f t="shared" si="261"/>
        <v>1</v>
      </c>
      <c r="CZ70" s="31" t="s">
        <v>190</v>
      </c>
      <c r="DA70" s="31" t="s">
        <v>190</v>
      </c>
      <c r="DB70" s="31" t="s">
        <v>190</v>
      </c>
      <c r="DC70" s="31" t="s">
        <v>190</v>
      </c>
      <c r="DD70" s="31" t="s">
        <v>190</v>
      </c>
      <c r="DE70" s="35" t="s">
        <v>190</v>
      </c>
      <c r="DF70" s="31" t="s">
        <v>2</v>
      </c>
      <c r="DG70" s="33">
        <v>41997.74722222222</v>
      </c>
      <c r="DH70" s="31" t="s">
        <v>137</v>
      </c>
      <c r="DK70" s="35" t="s">
        <v>151</v>
      </c>
      <c r="DL70" s="35"/>
    </row>
    <row r="71" spans="1:117" x14ac:dyDescent="0.2">
      <c r="A71" s="33">
        <v>42002.850299675927</v>
      </c>
      <c r="B71" s="31" t="s">
        <v>289</v>
      </c>
      <c r="D71" s="31" t="s">
        <v>38</v>
      </c>
      <c r="E71" s="31" t="s">
        <v>151</v>
      </c>
      <c r="F71" s="35" t="s">
        <v>151</v>
      </c>
      <c r="G71" s="20"/>
      <c r="H71" s="31" t="s">
        <v>42</v>
      </c>
      <c r="I71" s="38">
        <f t="shared" si="229"/>
        <v>1</v>
      </c>
      <c r="J71" s="38">
        <f t="shared" si="229"/>
        <v>0</v>
      </c>
      <c r="K71" s="38">
        <f t="shared" si="229"/>
        <v>0</v>
      </c>
      <c r="L71" s="38">
        <f t="shared" si="229"/>
        <v>0</v>
      </c>
      <c r="M71" s="38">
        <f t="shared" si="230"/>
        <v>1</v>
      </c>
      <c r="N71" s="31" t="s">
        <v>42</v>
      </c>
      <c r="O71" s="38">
        <f t="shared" si="231"/>
        <v>1</v>
      </c>
      <c r="P71" s="38">
        <f t="shared" si="231"/>
        <v>0</v>
      </c>
      <c r="Q71" s="38">
        <f t="shared" si="231"/>
        <v>0</v>
      </c>
      <c r="R71" s="38">
        <f t="shared" si="231"/>
        <v>0</v>
      </c>
      <c r="S71" s="38">
        <f t="shared" si="232"/>
        <v>1</v>
      </c>
      <c r="T71" s="31" t="s">
        <v>42</v>
      </c>
      <c r="U71" s="38">
        <f t="shared" si="233"/>
        <v>1</v>
      </c>
      <c r="V71" s="38">
        <f t="shared" si="233"/>
        <v>0</v>
      </c>
      <c r="W71" s="38">
        <f t="shared" si="233"/>
        <v>0</v>
      </c>
      <c r="X71" s="38">
        <f t="shared" si="233"/>
        <v>0</v>
      </c>
      <c r="Y71" s="38">
        <f t="shared" si="234"/>
        <v>1</v>
      </c>
      <c r="Z71" s="35" t="s">
        <v>40</v>
      </c>
      <c r="AA71" s="38">
        <f t="shared" si="235"/>
        <v>0</v>
      </c>
      <c r="AB71" s="38">
        <f t="shared" si="235"/>
        <v>0</v>
      </c>
      <c r="AC71" s="38">
        <f t="shared" si="235"/>
        <v>1</v>
      </c>
      <c r="AD71" s="38">
        <f t="shared" si="235"/>
        <v>0</v>
      </c>
      <c r="AE71" s="38">
        <f t="shared" si="236"/>
        <v>1</v>
      </c>
      <c r="AF71" s="31" t="s">
        <v>42</v>
      </c>
      <c r="AG71" s="38">
        <f t="shared" si="237"/>
        <v>1</v>
      </c>
      <c r="AH71" s="38">
        <f t="shared" si="237"/>
        <v>0</v>
      </c>
      <c r="AI71" s="38">
        <f t="shared" si="237"/>
        <v>0</v>
      </c>
      <c r="AJ71" s="38">
        <f t="shared" si="237"/>
        <v>0</v>
      </c>
      <c r="AK71" s="38">
        <f t="shared" si="238"/>
        <v>1</v>
      </c>
      <c r="AL71" s="31" t="s">
        <v>41</v>
      </c>
      <c r="AM71" s="38">
        <f t="shared" si="239"/>
        <v>0</v>
      </c>
      <c r="AN71" s="38">
        <f t="shared" si="239"/>
        <v>1</v>
      </c>
      <c r="AO71" s="38">
        <f t="shared" si="239"/>
        <v>0</v>
      </c>
      <c r="AP71" s="38">
        <f t="shared" si="239"/>
        <v>0</v>
      </c>
      <c r="AQ71" s="38">
        <f t="shared" si="240"/>
        <v>1</v>
      </c>
      <c r="AR71" s="31" t="s">
        <v>40</v>
      </c>
      <c r="AS71" s="38">
        <f t="shared" si="241"/>
        <v>0</v>
      </c>
      <c r="AT71" s="38">
        <f t="shared" si="241"/>
        <v>0</v>
      </c>
      <c r="AU71" s="38">
        <f t="shared" si="241"/>
        <v>1</v>
      </c>
      <c r="AV71" s="38">
        <f t="shared" si="241"/>
        <v>0</v>
      </c>
      <c r="AW71" s="38">
        <f t="shared" si="242"/>
        <v>1</v>
      </c>
      <c r="AX71" s="31" t="s">
        <v>42</v>
      </c>
      <c r="AY71" s="38">
        <f t="shared" si="243"/>
        <v>1</v>
      </c>
      <c r="AZ71" s="38">
        <f t="shared" si="243"/>
        <v>0</v>
      </c>
      <c r="BA71" s="38">
        <f t="shared" si="243"/>
        <v>0</v>
      </c>
      <c r="BB71" s="38">
        <f t="shared" si="243"/>
        <v>0</v>
      </c>
      <c r="BC71" s="38">
        <f t="shared" si="244"/>
        <v>1</v>
      </c>
      <c r="BD71" s="31" t="s">
        <v>43</v>
      </c>
      <c r="BE71" s="38">
        <f t="shared" si="245"/>
        <v>0</v>
      </c>
      <c r="BF71" s="38">
        <f t="shared" si="245"/>
        <v>0</v>
      </c>
      <c r="BG71" s="38">
        <f t="shared" si="245"/>
        <v>0</v>
      </c>
      <c r="BH71" s="38">
        <f t="shared" si="245"/>
        <v>1</v>
      </c>
      <c r="BI71" s="38">
        <f t="shared" si="246"/>
        <v>1</v>
      </c>
      <c r="BJ71" s="31" t="s">
        <v>42</v>
      </c>
      <c r="BK71" s="38">
        <f t="shared" si="247"/>
        <v>1</v>
      </c>
      <c r="BL71" s="38">
        <f t="shared" si="248"/>
        <v>0</v>
      </c>
      <c r="BM71" s="38">
        <f t="shared" si="248"/>
        <v>0</v>
      </c>
      <c r="BN71" s="38">
        <f t="shared" si="248"/>
        <v>0</v>
      </c>
      <c r="BO71" s="38">
        <f t="shared" si="249"/>
        <v>1</v>
      </c>
      <c r="BP71" s="31" t="s">
        <v>42</v>
      </c>
      <c r="BQ71" s="38">
        <f t="shared" si="250"/>
        <v>1</v>
      </c>
      <c r="BR71" s="38">
        <f t="shared" si="250"/>
        <v>0</v>
      </c>
      <c r="BS71" s="38">
        <f t="shared" si="250"/>
        <v>0</v>
      </c>
      <c r="BT71" s="38">
        <f t="shared" si="250"/>
        <v>0</v>
      </c>
      <c r="BU71" s="38">
        <f t="shared" si="251"/>
        <v>1</v>
      </c>
      <c r="BV71" s="31" t="s">
        <v>42</v>
      </c>
      <c r="BW71" s="38">
        <f t="shared" si="252"/>
        <v>1</v>
      </c>
      <c r="BX71" s="38">
        <f t="shared" si="252"/>
        <v>0</v>
      </c>
      <c r="BY71" s="38">
        <f t="shared" si="252"/>
        <v>0</v>
      </c>
      <c r="BZ71" s="38">
        <f t="shared" si="252"/>
        <v>0</v>
      </c>
      <c r="CA71" s="38">
        <f t="shared" si="253"/>
        <v>1</v>
      </c>
      <c r="CB71" s="31" t="s">
        <v>40</v>
      </c>
      <c r="CC71" s="38">
        <f t="shared" si="254"/>
        <v>0</v>
      </c>
      <c r="CD71" s="38">
        <f t="shared" si="254"/>
        <v>0</v>
      </c>
      <c r="CE71" s="38">
        <f t="shared" si="254"/>
        <v>1</v>
      </c>
      <c r="CF71" s="38">
        <f t="shared" si="254"/>
        <v>0</v>
      </c>
      <c r="CG71" s="38">
        <f t="shared" si="255"/>
        <v>1</v>
      </c>
      <c r="CH71" s="31" t="s">
        <v>40</v>
      </c>
      <c r="CI71" s="38">
        <f t="shared" si="256"/>
        <v>0</v>
      </c>
      <c r="CJ71" s="38">
        <f t="shared" si="256"/>
        <v>0</v>
      </c>
      <c r="CK71" s="38">
        <f t="shared" si="256"/>
        <v>1</v>
      </c>
      <c r="CL71" s="38">
        <f t="shared" si="256"/>
        <v>0</v>
      </c>
      <c r="CM71" s="38">
        <f t="shared" si="257"/>
        <v>1</v>
      </c>
      <c r="CN71" s="31" t="s">
        <v>42</v>
      </c>
      <c r="CO71" s="38">
        <f t="shared" si="258"/>
        <v>1</v>
      </c>
      <c r="CP71" s="38">
        <f t="shared" si="258"/>
        <v>0</v>
      </c>
      <c r="CQ71" s="38">
        <f t="shared" si="258"/>
        <v>0</v>
      </c>
      <c r="CR71" s="38">
        <f t="shared" si="258"/>
        <v>0</v>
      </c>
      <c r="CS71" s="38">
        <f t="shared" si="259"/>
        <v>1</v>
      </c>
      <c r="CT71" s="31" t="s">
        <v>42</v>
      </c>
      <c r="CU71" s="38">
        <f t="shared" si="260"/>
        <v>1</v>
      </c>
      <c r="CV71" s="38">
        <f t="shared" si="260"/>
        <v>0</v>
      </c>
      <c r="CW71" s="38">
        <f t="shared" si="260"/>
        <v>0</v>
      </c>
      <c r="CX71" s="38">
        <f t="shared" si="260"/>
        <v>0</v>
      </c>
      <c r="CY71" s="38">
        <f t="shared" si="261"/>
        <v>1</v>
      </c>
      <c r="CZ71" s="20"/>
      <c r="DA71" s="20"/>
      <c r="DB71" s="42"/>
      <c r="DC71" s="42"/>
      <c r="DD71" s="20"/>
      <c r="DF71" s="31" t="s">
        <v>2</v>
      </c>
      <c r="DG71" s="33">
        <v>41965.981249999997</v>
      </c>
      <c r="DH71" s="31" t="s">
        <v>137</v>
      </c>
      <c r="DK71" s="35"/>
      <c r="DL71" s="35"/>
    </row>
    <row r="72" spans="1:117" x14ac:dyDescent="0.2">
      <c r="A72" s="33">
        <v>42000.002891979166</v>
      </c>
      <c r="B72" s="31" t="s">
        <v>93</v>
      </c>
      <c r="D72" s="31" t="s">
        <v>38</v>
      </c>
      <c r="E72" s="31" t="s">
        <v>93</v>
      </c>
      <c r="G72" s="31" t="s">
        <v>93</v>
      </c>
      <c r="H72" s="31" t="s">
        <v>40</v>
      </c>
      <c r="I72" s="38">
        <f t="shared" si="229"/>
        <v>0</v>
      </c>
      <c r="J72" s="38">
        <f t="shared" si="229"/>
        <v>0</v>
      </c>
      <c r="K72" s="38">
        <f t="shared" si="229"/>
        <v>1</v>
      </c>
      <c r="L72" s="38">
        <f t="shared" si="229"/>
        <v>0</v>
      </c>
      <c r="M72" s="38">
        <f t="shared" si="230"/>
        <v>1</v>
      </c>
      <c r="N72" s="31" t="s">
        <v>40</v>
      </c>
      <c r="O72" s="38">
        <f t="shared" si="231"/>
        <v>0</v>
      </c>
      <c r="P72" s="38">
        <f t="shared" si="231"/>
        <v>0</v>
      </c>
      <c r="Q72" s="38">
        <f t="shared" si="231"/>
        <v>1</v>
      </c>
      <c r="R72" s="38">
        <f t="shared" si="231"/>
        <v>0</v>
      </c>
      <c r="S72" s="38">
        <f t="shared" si="232"/>
        <v>1</v>
      </c>
      <c r="T72" s="31" t="s">
        <v>40</v>
      </c>
      <c r="U72" s="38">
        <f t="shared" si="233"/>
        <v>0</v>
      </c>
      <c r="V72" s="38">
        <f t="shared" si="233"/>
        <v>0</v>
      </c>
      <c r="W72" s="38">
        <f t="shared" si="233"/>
        <v>1</v>
      </c>
      <c r="X72" s="38">
        <f t="shared" si="233"/>
        <v>0</v>
      </c>
      <c r="Y72" s="38">
        <f t="shared" si="234"/>
        <v>1</v>
      </c>
      <c r="Z72" s="31" t="s">
        <v>40</v>
      </c>
      <c r="AA72" s="38">
        <f t="shared" si="235"/>
        <v>0</v>
      </c>
      <c r="AB72" s="38">
        <f t="shared" si="235"/>
        <v>0</v>
      </c>
      <c r="AC72" s="38">
        <f t="shared" si="235"/>
        <v>1</v>
      </c>
      <c r="AD72" s="38">
        <f t="shared" si="235"/>
        <v>0</v>
      </c>
      <c r="AE72" s="38">
        <f t="shared" si="236"/>
        <v>1</v>
      </c>
      <c r="AF72" s="31" t="s">
        <v>40</v>
      </c>
      <c r="AG72" s="38">
        <f t="shared" si="237"/>
        <v>0</v>
      </c>
      <c r="AH72" s="38">
        <f t="shared" si="237"/>
        <v>0</v>
      </c>
      <c r="AI72" s="38">
        <f t="shared" si="237"/>
        <v>1</v>
      </c>
      <c r="AJ72" s="38">
        <f t="shared" si="237"/>
        <v>0</v>
      </c>
      <c r="AK72" s="38">
        <f t="shared" si="238"/>
        <v>1</v>
      </c>
      <c r="AL72" s="31" t="s">
        <v>40</v>
      </c>
      <c r="AM72" s="38">
        <f t="shared" si="239"/>
        <v>0</v>
      </c>
      <c r="AN72" s="38">
        <f t="shared" si="239"/>
        <v>0</v>
      </c>
      <c r="AO72" s="38">
        <f t="shared" si="239"/>
        <v>1</v>
      </c>
      <c r="AP72" s="38">
        <f t="shared" si="239"/>
        <v>0</v>
      </c>
      <c r="AQ72" s="38">
        <f t="shared" si="240"/>
        <v>1</v>
      </c>
      <c r="AR72" s="31" t="s">
        <v>40</v>
      </c>
      <c r="AS72" s="38">
        <f t="shared" si="241"/>
        <v>0</v>
      </c>
      <c r="AT72" s="38">
        <f t="shared" si="241"/>
        <v>0</v>
      </c>
      <c r="AU72" s="38">
        <f t="shared" si="241"/>
        <v>1</v>
      </c>
      <c r="AV72" s="38">
        <f t="shared" si="241"/>
        <v>0</v>
      </c>
      <c r="AW72" s="38">
        <f t="shared" si="242"/>
        <v>1</v>
      </c>
      <c r="AX72" s="31" t="s">
        <v>40</v>
      </c>
      <c r="AY72" s="38">
        <f t="shared" si="243"/>
        <v>0</v>
      </c>
      <c r="AZ72" s="38">
        <f t="shared" si="243"/>
        <v>0</v>
      </c>
      <c r="BA72" s="38">
        <f t="shared" si="243"/>
        <v>1</v>
      </c>
      <c r="BB72" s="38">
        <f t="shared" si="243"/>
        <v>0</v>
      </c>
      <c r="BC72" s="38">
        <f t="shared" si="244"/>
        <v>1</v>
      </c>
      <c r="BD72" s="31" t="s">
        <v>40</v>
      </c>
      <c r="BE72" s="38">
        <f t="shared" si="245"/>
        <v>0</v>
      </c>
      <c r="BF72" s="38">
        <f t="shared" si="245"/>
        <v>0</v>
      </c>
      <c r="BG72" s="38">
        <f t="shared" si="245"/>
        <v>1</v>
      </c>
      <c r="BH72" s="38">
        <f t="shared" si="245"/>
        <v>0</v>
      </c>
      <c r="BI72" s="38">
        <f t="shared" si="246"/>
        <v>1</v>
      </c>
      <c r="BJ72" s="31" t="s">
        <v>42</v>
      </c>
      <c r="BK72" s="38">
        <f t="shared" si="247"/>
        <v>1</v>
      </c>
      <c r="BL72" s="38">
        <f t="shared" si="248"/>
        <v>0</v>
      </c>
      <c r="BM72" s="38">
        <f t="shared" si="248"/>
        <v>0</v>
      </c>
      <c r="BN72" s="38">
        <f t="shared" si="248"/>
        <v>0</v>
      </c>
      <c r="BO72" s="38">
        <f t="shared" si="249"/>
        <v>1</v>
      </c>
      <c r="BP72" s="31" t="s">
        <v>42</v>
      </c>
      <c r="BQ72" s="38">
        <f t="shared" si="250"/>
        <v>1</v>
      </c>
      <c r="BR72" s="38">
        <f t="shared" si="250"/>
        <v>0</v>
      </c>
      <c r="BS72" s="38">
        <f t="shared" si="250"/>
        <v>0</v>
      </c>
      <c r="BT72" s="38">
        <f t="shared" si="250"/>
        <v>0</v>
      </c>
      <c r="BU72" s="38">
        <f t="shared" si="251"/>
        <v>1</v>
      </c>
      <c r="BV72" s="31" t="s">
        <v>42</v>
      </c>
      <c r="BW72" s="38">
        <f t="shared" si="252"/>
        <v>1</v>
      </c>
      <c r="BX72" s="38">
        <f t="shared" si="252"/>
        <v>0</v>
      </c>
      <c r="BY72" s="38">
        <f t="shared" si="252"/>
        <v>0</v>
      </c>
      <c r="BZ72" s="38">
        <f t="shared" si="252"/>
        <v>0</v>
      </c>
      <c r="CA72" s="38">
        <f t="shared" si="253"/>
        <v>1</v>
      </c>
      <c r="CB72" s="31" t="s">
        <v>40</v>
      </c>
      <c r="CC72" s="38">
        <f t="shared" si="254"/>
        <v>0</v>
      </c>
      <c r="CD72" s="38">
        <f t="shared" si="254"/>
        <v>0</v>
      </c>
      <c r="CE72" s="38">
        <f t="shared" si="254"/>
        <v>1</v>
      </c>
      <c r="CF72" s="38">
        <f t="shared" si="254"/>
        <v>0</v>
      </c>
      <c r="CG72" s="38">
        <f t="shared" si="255"/>
        <v>1</v>
      </c>
      <c r="CH72" s="31" t="s">
        <v>40</v>
      </c>
      <c r="CI72" s="38">
        <f t="shared" si="256"/>
        <v>0</v>
      </c>
      <c r="CJ72" s="38">
        <f t="shared" si="256"/>
        <v>0</v>
      </c>
      <c r="CK72" s="38">
        <f t="shared" si="256"/>
        <v>1</v>
      </c>
      <c r="CL72" s="38">
        <f t="shared" si="256"/>
        <v>0</v>
      </c>
      <c r="CM72" s="38">
        <f t="shared" si="257"/>
        <v>1</v>
      </c>
      <c r="CN72" s="31" t="s">
        <v>40</v>
      </c>
      <c r="CO72" s="38">
        <f t="shared" si="258"/>
        <v>0</v>
      </c>
      <c r="CP72" s="38">
        <f t="shared" si="258"/>
        <v>0</v>
      </c>
      <c r="CQ72" s="38">
        <f t="shared" si="258"/>
        <v>1</v>
      </c>
      <c r="CR72" s="38">
        <f t="shared" si="258"/>
        <v>0</v>
      </c>
      <c r="CS72" s="38">
        <f t="shared" si="259"/>
        <v>1</v>
      </c>
      <c r="CT72" s="31" t="s">
        <v>40</v>
      </c>
      <c r="CU72" s="38">
        <f t="shared" si="260"/>
        <v>0</v>
      </c>
      <c r="CV72" s="38">
        <f t="shared" si="260"/>
        <v>0</v>
      </c>
      <c r="CW72" s="38">
        <f t="shared" si="260"/>
        <v>1</v>
      </c>
      <c r="CX72" s="38">
        <f t="shared" si="260"/>
        <v>0</v>
      </c>
      <c r="CY72" s="38">
        <f t="shared" si="261"/>
        <v>1</v>
      </c>
      <c r="CZ72" s="20"/>
      <c r="DA72" s="31" t="s">
        <v>94</v>
      </c>
      <c r="DB72" s="35" t="s">
        <v>95</v>
      </c>
      <c r="DC72" s="20"/>
      <c r="DD72" s="42"/>
      <c r="DF72" s="31" t="s">
        <v>2</v>
      </c>
      <c r="DG72" s="31"/>
      <c r="DH72" s="31"/>
    </row>
    <row r="73" spans="1:117" x14ac:dyDescent="0.2">
      <c r="A73" s="33">
        <v>42000.73336953704</v>
      </c>
      <c r="B73" s="31" t="s">
        <v>259</v>
      </c>
      <c r="D73" s="31" t="s">
        <v>38</v>
      </c>
      <c r="E73" s="31" t="s">
        <v>260</v>
      </c>
      <c r="F73" s="35" t="s">
        <v>161</v>
      </c>
      <c r="G73" s="20"/>
      <c r="H73" s="31" t="s">
        <v>40</v>
      </c>
      <c r="I73" s="38">
        <f t="shared" si="229"/>
        <v>0</v>
      </c>
      <c r="J73" s="38">
        <f t="shared" si="229"/>
        <v>0</v>
      </c>
      <c r="K73" s="38">
        <f t="shared" si="229"/>
        <v>1</v>
      </c>
      <c r="L73" s="38">
        <f t="shared" si="229"/>
        <v>0</v>
      </c>
      <c r="M73" s="38">
        <f t="shared" si="230"/>
        <v>1</v>
      </c>
      <c r="N73" s="31" t="s">
        <v>41</v>
      </c>
      <c r="O73" s="38">
        <f t="shared" si="231"/>
        <v>0</v>
      </c>
      <c r="P73" s="38">
        <f t="shared" si="231"/>
        <v>1</v>
      </c>
      <c r="Q73" s="38">
        <f t="shared" si="231"/>
        <v>0</v>
      </c>
      <c r="R73" s="38">
        <f t="shared" si="231"/>
        <v>0</v>
      </c>
      <c r="S73" s="38">
        <f t="shared" si="232"/>
        <v>1</v>
      </c>
      <c r="T73" s="31" t="s">
        <v>42</v>
      </c>
      <c r="U73" s="38">
        <f t="shared" si="233"/>
        <v>1</v>
      </c>
      <c r="V73" s="38">
        <f t="shared" si="233"/>
        <v>0</v>
      </c>
      <c r="W73" s="38">
        <f t="shared" si="233"/>
        <v>0</v>
      </c>
      <c r="X73" s="38">
        <f t="shared" si="233"/>
        <v>0</v>
      </c>
      <c r="Y73" s="38">
        <f t="shared" si="234"/>
        <v>1</v>
      </c>
      <c r="Z73" s="31" t="s">
        <v>42</v>
      </c>
      <c r="AA73" s="38">
        <f t="shared" si="235"/>
        <v>1</v>
      </c>
      <c r="AB73" s="38">
        <f t="shared" si="235"/>
        <v>0</v>
      </c>
      <c r="AC73" s="38">
        <f t="shared" si="235"/>
        <v>0</v>
      </c>
      <c r="AD73" s="38">
        <f t="shared" si="235"/>
        <v>0</v>
      </c>
      <c r="AE73" s="38">
        <f t="shared" si="236"/>
        <v>1</v>
      </c>
      <c r="AF73" s="31" t="s">
        <v>42</v>
      </c>
      <c r="AG73" s="38">
        <f t="shared" si="237"/>
        <v>1</v>
      </c>
      <c r="AH73" s="38">
        <f t="shared" si="237"/>
        <v>0</v>
      </c>
      <c r="AI73" s="38">
        <f t="shared" si="237"/>
        <v>0</v>
      </c>
      <c r="AJ73" s="38">
        <f t="shared" si="237"/>
        <v>0</v>
      </c>
      <c r="AK73" s="38">
        <f t="shared" si="238"/>
        <v>1</v>
      </c>
      <c r="AL73" s="31" t="s">
        <v>40</v>
      </c>
      <c r="AM73" s="38">
        <f t="shared" si="239"/>
        <v>0</v>
      </c>
      <c r="AN73" s="38">
        <f t="shared" si="239"/>
        <v>0</v>
      </c>
      <c r="AO73" s="38">
        <f t="shared" si="239"/>
        <v>1</v>
      </c>
      <c r="AP73" s="38">
        <f t="shared" si="239"/>
        <v>0</v>
      </c>
      <c r="AQ73" s="38">
        <f t="shared" si="240"/>
        <v>1</v>
      </c>
      <c r="AR73" s="31" t="s">
        <v>42</v>
      </c>
      <c r="AS73" s="38">
        <f t="shared" si="241"/>
        <v>1</v>
      </c>
      <c r="AT73" s="38">
        <f t="shared" si="241"/>
        <v>0</v>
      </c>
      <c r="AU73" s="38">
        <f t="shared" si="241"/>
        <v>0</v>
      </c>
      <c r="AV73" s="38">
        <f t="shared" si="241"/>
        <v>0</v>
      </c>
      <c r="AW73" s="38">
        <f t="shared" si="242"/>
        <v>1</v>
      </c>
      <c r="AX73" s="31" t="s">
        <v>40</v>
      </c>
      <c r="AY73" s="38">
        <f t="shared" si="243"/>
        <v>0</v>
      </c>
      <c r="AZ73" s="38">
        <f t="shared" si="243"/>
        <v>0</v>
      </c>
      <c r="BA73" s="38">
        <f t="shared" si="243"/>
        <v>1</v>
      </c>
      <c r="BB73" s="38">
        <f t="shared" si="243"/>
        <v>0</v>
      </c>
      <c r="BC73" s="38">
        <f t="shared" si="244"/>
        <v>1</v>
      </c>
      <c r="BD73" s="31" t="s">
        <v>40</v>
      </c>
      <c r="BE73" s="38">
        <f t="shared" si="245"/>
        <v>0</v>
      </c>
      <c r="BF73" s="38">
        <f t="shared" si="245"/>
        <v>0</v>
      </c>
      <c r="BG73" s="38">
        <f t="shared" si="245"/>
        <v>1</v>
      </c>
      <c r="BH73" s="38">
        <f t="shared" si="245"/>
        <v>0</v>
      </c>
      <c r="BI73" s="38">
        <f t="shared" si="246"/>
        <v>1</v>
      </c>
      <c r="BJ73" s="31" t="s">
        <v>42</v>
      </c>
      <c r="BK73" s="38">
        <f t="shared" si="247"/>
        <v>1</v>
      </c>
      <c r="BL73" s="38">
        <f t="shared" si="248"/>
        <v>0</v>
      </c>
      <c r="BM73" s="38">
        <f t="shared" si="248"/>
        <v>0</v>
      </c>
      <c r="BN73" s="38">
        <f t="shared" si="248"/>
        <v>0</v>
      </c>
      <c r="BO73" s="38">
        <f t="shared" si="249"/>
        <v>1</v>
      </c>
      <c r="BP73" s="31" t="s">
        <v>40</v>
      </c>
      <c r="BQ73" s="38">
        <f t="shared" si="250"/>
        <v>0</v>
      </c>
      <c r="BR73" s="38">
        <f t="shared" si="250"/>
        <v>0</v>
      </c>
      <c r="BS73" s="38">
        <f t="shared" si="250"/>
        <v>1</v>
      </c>
      <c r="BT73" s="38">
        <f t="shared" si="250"/>
        <v>0</v>
      </c>
      <c r="BU73" s="38">
        <f t="shared" si="251"/>
        <v>1</v>
      </c>
      <c r="BV73" s="31" t="s">
        <v>42</v>
      </c>
      <c r="BW73" s="38">
        <f t="shared" si="252"/>
        <v>1</v>
      </c>
      <c r="BX73" s="38">
        <f t="shared" si="252"/>
        <v>0</v>
      </c>
      <c r="BY73" s="38">
        <f t="shared" si="252"/>
        <v>0</v>
      </c>
      <c r="BZ73" s="38">
        <f t="shared" si="252"/>
        <v>0</v>
      </c>
      <c r="CA73" s="38">
        <f t="shared" si="253"/>
        <v>1</v>
      </c>
      <c r="CB73" s="31" t="s">
        <v>42</v>
      </c>
      <c r="CC73" s="38">
        <f t="shared" si="254"/>
        <v>1</v>
      </c>
      <c r="CD73" s="38">
        <f t="shared" si="254"/>
        <v>0</v>
      </c>
      <c r="CE73" s="38">
        <f t="shared" si="254"/>
        <v>0</v>
      </c>
      <c r="CF73" s="38">
        <f t="shared" si="254"/>
        <v>0</v>
      </c>
      <c r="CG73" s="38">
        <f t="shared" si="255"/>
        <v>1</v>
      </c>
      <c r="CH73" s="31" t="s">
        <v>42</v>
      </c>
      <c r="CI73" s="38">
        <f t="shared" si="256"/>
        <v>1</v>
      </c>
      <c r="CJ73" s="38">
        <f t="shared" si="256"/>
        <v>0</v>
      </c>
      <c r="CK73" s="38">
        <f t="shared" si="256"/>
        <v>0</v>
      </c>
      <c r="CL73" s="38">
        <f t="shared" si="256"/>
        <v>0</v>
      </c>
      <c r="CM73" s="38">
        <f t="shared" si="257"/>
        <v>1</v>
      </c>
      <c r="CN73" s="31" t="s">
        <v>40</v>
      </c>
      <c r="CO73" s="38">
        <f t="shared" si="258"/>
        <v>0</v>
      </c>
      <c r="CP73" s="38">
        <f t="shared" si="258"/>
        <v>0</v>
      </c>
      <c r="CQ73" s="38">
        <f t="shared" si="258"/>
        <v>1</v>
      </c>
      <c r="CR73" s="38">
        <f t="shared" si="258"/>
        <v>0</v>
      </c>
      <c r="CS73" s="38">
        <f t="shared" si="259"/>
        <v>1</v>
      </c>
      <c r="CT73" s="31" t="s">
        <v>40</v>
      </c>
      <c r="CU73" s="38">
        <f t="shared" si="260"/>
        <v>0</v>
      </c>
      <c r="CV73" s="38">
        <f t="shared" si="260"/>
        <v>0</v>
      </c>
      <c r="CW73" s="38">
        <f t="shared" si="260"/>
        <v>1</v>
      </c>
      <c r="CX73" s="38">
        <f t="shared" si="260"/>
        <v>0</v>
      </c>
      <c r="CY73" s="38">
        <f t="shared" si="261"/>
        <v>1</v>
      </c>
      <c r="CZ73" s="20"/>
      <c r="DA73" s="31" t="s">
        <v>158</v>
      </c>
      <c r="DB73" s="31" t="s">
        <v>158</v>
      </c>
      <c r="DC73" s="31" t="s">
        <v>159</v>
      </c>
      <c r="DD73" s="31" t="s">
        <v>160</v>
      </c>
      <c r="DF73" s="31" t="s">
        <v>2</v>
      </c>
      <c r="DG73" s="33">
        <v>41991.80069444445</v>
      </c>
      <c r="DH73" s="31" t="s">
        <v>137</v>
      </c>
    </row>
    <row r="74" spans="1:117" x14ac:dyDescent="0.2">
      <c r="A74" s="33">
        <v>42002.878783888889</v>
      </c>
      <c r="B74" s="31" t="s">
        <v>290</v>
      </c>
      <c r="D74" s="31" t="s">
        <v>38</v>
      </c>
      <c r="E74" s="31" t="s">
        <v>291</v>
      </c>
      <c r="F74" s="35" t="s">
        <v>198</v>
      </c>
      <c r="G74" s="20"/>
      <c r="H74" s="31" t="s">
        <v>42</v>
      </c>
      <c r="I74" s="38">
        <f t="shared" si="229"/>
        <v>1</v>
      </c>
      <c r="J74" s="38">
        <f t="shared" si="229"/>
        <v>0</v>
      </c>
      <c r="K74" s="38">
        <f t="shared" si="229"/>
        <v>0</v>
      </c>
      <c r="L74" s="38">
        <f t="shared" si="229"/>
        <v>0</v>
      </c>
      <c r="M74" s="38">
        <f t="shared" si="230"/>
        <v>1</v>
      </c>
      <c r="N74" s="31" t="s">
        <v>41</v>
      </c>
      <c r="O74" s="38">
        <f t="shared" si="231"/>
        <v>0</v>
      </c>
      <c r="P74" s="38">
        <f t="shared" si="231"/>
        <v>1</v>
      </c>
      <c r="Q74" s="38">
        <f t="shared" si="231"/>
        <v>0</v>
      </c>
      <c r="R74" s="38">
        <f t="shared" si="231"/>
        <v>0</v>
      </c>
      <c r="S74" s="38">
        <f t="shared" si="232"/>
        <v>1</v>
      </c>
      <c r="T74" s="31" t="s">
        <v>42</v>
      </c>
      <c r="U74" s="38">
        <f t="shared" si="233"/>
        <v>1</v>
      </c>
      <c r="V74" s="38">
        <f t="shared" si="233"/>
        <v>0</v>
      </c>
      <c r="W74" s="38">
        <f t="shared" si="233"/>
        <v>0</v>
      </c>
      <c r="X74" s="38">
        <f t="shared" si="233"/>
        <v>0</v>
      </c>
      <c r="Y74" s="38">
        <f t="shared" si="234"/>
        <v>1</v>
      </c>
      <c r="Z74" s="31" t="s">
        <v>40</v>
      </c>
      <c r="AA74" s="38">
        <f t="shared" si="235"/>
        <v>0</v>
      </c>
      <c r="AB74" s="38">
        <f t="shared" si="235"/>
        <v>0</v>
      </c>
      <c r="AC74" s="38">
        <f t="shared" si="235"/>
        <v>1</v>
      </c>
      <c r="AD74" s="38">
        <f t="shared" si="235"/>
        <v>0</v>
      </c>
      <c r="AE74" s="38">
        <f t="shared" si="236"/>
        <v>1</v>
      </c>
      <c r="AF74" s="31" t="s">
        <v>42</v>
      </c>
      <c r="AG74" s="38">
        <f t="shared" si="237"/>
        <v>1</v>
      </c>
      <c r="AH74" s="38">
        <f t="shared" si="237"/>
        <v>0</v>
      </c>
      <c r="AI74" s="38">
        <f t="shared" si="237"/>
        <v>0</v>
      </c>
      <c r="AJ74" s="38">
        <f t="shared" si="237"/>
        <v>0</v>
      </c>
      <c r="AK74" s="38">
        <f t="shared" si="238"/>
        <v>1</v>
      </c>
      <c r="AL74" s="31" t="s">
        <v>41</v>
      </c>
      <c r="AM74" s="38">
        <f t="shared" si="239"/>
        <v>0</v>
      </c>
      <c r="AN74" s="38">
        <f t="shared" si="239"/>
        <v>1</v>
      </c>
      <c r="AO74" s="38">
        <f t="shared" si="239"/>
        <v>0</v>
      </c>
      <c r="AP74" s="38">
        <f t="shared" si="239"/>
        <v>0</v>
      </c>
      <c r="AQ74" s="38">
        <f t="shared" si="240"/>
        <v>1</v>
      </c>
      <c r="AR74" s="31" t="s">
        <v>40</v>
      </c>
      <c r="AS74" s="38">
        <f t="shared" si="241"/>
        <v>0</v>
      </c>
      <c r="AT74" s="38">
        <f t="shared" si="241"/>
        <v>0</v>
      </c>
      <c r="AU74" s="38">
        <f t="shared" si="241"/>
        <v>1</v>
      </c>
      <c r="AV74" s="38">
        <f t="shared" si="241"/>
        <v>0</v>
      </c>
      <c r="AW74" s="38">
        <f t="shared" si="242"/>
        <v>1</v>
      </c>
      <c r="AX74" s="31" t="s">
        <v>42</v>
      </c>
      <c r="AY74" s="38">
        <f t="shared" si="243"/>
        <v>1</v>
      </c>
      <c r="AZ74" s="38">
        <f t="shared" si="243"/>
        <v>0</v>
      </c>
      <c r="BA74" s="38">
        <f t="shared" si="243"/>
        <v>0</v>
      </c>
      <c r="BB74" s="38">
        <f t="shared" si="243"/>
        <v>0</v>
      </c>
      <c r="BC74" s="38">
        <f t="shared" si="244"/>
        <v>1</v>
      </c>
      <c r="BD74" s="31" t="s">
        <v>42</v>
      </c>
      <c r="BE74" s="38">
        <f t="shared" si="245"/>
        <v>1</v>
      </c>
      <c r="BF74" s="38">
        <f t="shared" si="245"/>
        <v>0</v>
      </c>
      <c r="BG74" s="38">
        <f t="shared" si="245"/>
        <v>0</v>
      </c>
      <c r="BH74" s="38">
        <f t="shared" si="245"/>
        <v>0</v>
      </c>
      <c r="BI74" s="38">
        <f t="shared" si="246"/>
        <v>1</v>
      </c>
      <c r="BJ74" s="31" t="s">
        <v>42</v>
      </c>
      <c r="BK74" s="38">
        <f t="shared" si="247"/>
        <v>1</v>
      </c>
      <c r="BL74" s="38">
        <f t="shared" si="248"/>
        <v>0</v>
      </c>
      <c r="BM74" s="38">
        <f t="shared" si="248"/>
        <v>0</v>
      </c>
      <c r="BN74" s="38">
        <f t="shared" si="248"/>
        <v>0</v>
      </c>
      <c r="BO74" s="38">
        <f t="shared" si="249"/>
        <v>1</v>
      </c>
      <c r="BP74" s="31" t="s">
        <v>41</v>
      </c>
      <c r="BQ74" s="38">
        <f t="shared" si="250"/>
        <v>0</v>
      </c>
      <c r="BR74" s="38">
        <f t="shared" si="250"/>
        <v>1</v>
      </c>
      <c r="BS74" s="38">
        <f t="shared" si="250"/>
        <v>0</v>
      </c>
      <c r="BT74" s="38">
        <f t="shared" si="250"/>
        <v>0</v>
      </c>
      <c r="BU74" s="38">
        <f t="shared" si="251"/>
        <v>1</v>
      </c>
      <c r="BV74" s="31" t="s">
        <v>41</v>
      </c>
      <c r="BW74" s="38">
        <f t="shared" si="252"/>
        <v>0</v>
      </c>
      <c r="BX74" s="38">
        <f t="shared" si="252"/>
        <v>1</v>
      </c>
      <c r="BY74" s="38">
        <f t="shared" si="252"/>
        <v>0</v>
      </c>
      <c r="BZ74" s="38">
        <f t="shared" si="252"/>
        <v>0</v>
      </c>
      <c r="CA74" s="38">
        <f t="shared" si="253"/>
        <v>1</v>
      </c>
      <c r="CB74" s="31" t="s">
        <v>41</v>
      </c>
      <c r="CC74" s="38">
        <f t="shared" si="254"/>
        <v>0</v>
      </c>
      <c r="CD74" s="38">
        <f t="shared" si="254"/>
        <v>1</v>
      </c>
      <c r="CE74" s="38">
        <f t="shared" si="254"/>
        <v>0</v>
      </c>
      <c r="CF74" s="38">
        <f t="shared" si="254"/>
        <v>0</v>
      </c>
      <c r="CG74" s="38">
        <f t="shared" si="255"/>
        <v>1</v>
      </c>
      <c r="CH74" s="31" t="s">
        <v>42</v>
      </c>
      <c r="CI74" s="38">
        <f t="shared" si="256"/>
        <v>1</v>
      </c>
      <c r="CJ74" s="38">
        <f t="shared" si="256"/>
        <v>0</v>
      </c>
      <c r="CK74" s="38">
        <f t="shared" si="256"/>
        <v>0</v>
      </c>
      <c r="CL74" s="38">
        <f t="shared" si="256"/>
        <v>0</v>
      </c>
      <c r="CM74" s="38">
        <f t="shared" si="257"/>
        <v>1</v>
      </c>
      <c r="CN74" s="31" t="s">
        <v>43</v>
      </c>
      <c r="CO74" s="38">
        <f t="shared" si="258"/>
        <v>0</v>
      </c>
      <c r="CP74" s="38">
        <f t="shared" si="258"/>
        <v>0</v>
      </c>
      <c r="CQ74" s="38">
        <f t="shared" si="258"/>
        <v>0</v>
      </c>
      <c r="CR74" s="38">
        <f t="shared" si="258"/>
        <v>1</v>
      </c>
      <c r="CS74" s="38">
        <f t="shared" si="259"/>
        <v>1</v>
      </c>
      <c r="CT74" s="31" t="s">
        <v>42</v>
      </c>
      <c r="CU74" s="38">
        <f t="shared" si="260"/>
        <v>1</v>
      </c>
      <c r="CV74" s="38">
        <f t="shared" si="260"/>
        <v>0</v>
      </c>
      <c r="CW74" s="38">
        <f t="shared" si="260"/>
        <v>0</v>
      </c>
      <c r="CX74" s="38">
        <f t="shared" si="260"/>
        <v>0</v>
      </c>
      <c r="CY74" s="38">
        <f t="shared" si="261"/>
        <v>1</v>
      </c>
      <c r="CZ74" s="20"/>
      <c r="DA74" s="20"/>
      <c r="DB74" s="20"/>
      <c r="DC74" s="20"/>
      <c r="DD74" s="20"/>
      <c r="DE74" s="20"/>
      <c r="DF74" s="31" t="s">
        <v>2</v>
      </c>
      <c r="DG74" s="33">
        <v>41995.981944444444</v>
      </c>
      <c r="DH74" s="31" t="s">
        <v>137</v>
      </c>
    </row>
    <row r="75" spans="1:117" x14ac:dyDescent="0.2">
      <c r="A75" s="33">
        <v>42002.886349930559</v>
      </c>
      <c r="B75" s="31" t="s">
        <v>293</v>
      </c>
      <c r="D75" s="31" t="s">
        <v>38</v>
      </c>
      <c r="E75" s="31" t="s">
        <v>294</v>
      </c>
      <c r="F75" s="35" t="s">
        <v>295</v>
      </c>
      <c r="G75" s="31" t="s">
        <v>294</v>
      </c>
      <c r="H75" s="31" t="s">
        <v>43</v>
      </c>
      <c r="I75" s="38">
        <f t="shared" si="229"/>
        <v>0</v>
      </c>
      <c r="J75" s="38">
        <f t="shared" si="229"/>
        <v>0</v>
      </c>
      <c r="K75" s="38">
        <f t="shared" si="229"/>
        <v>0</v>
      </c>
      <c r="L75" s="38">
        <f t="shared" si="229"/>
        <v>1</v>
      </c>
      <c r="M75" s="38">
        <f t="shared" si="230"/>
        <v>1</v>
      </c>
      <c r="N75" s="31" t="s">
        <v>41</v>
      </c>
      <c r="O75" s="38">
        <f t="shared" si="231"/>
        <v>0</v>
      </c>
      <c r="P75" s="38">
        <f t="shared" si="231"/>
        <v>1</v>
      </c>
      <c r="Q75" s="38">
        <f t="shared" si="231"/>
        <v>0</v>
      </c>
      <c r="R75" s="38">
        <f t="shared" si="231"/>
        <v>0</v>
      </c>
      <c r="S75" s="38">
        <f t="shared" si="232"/>
        <v>1</v>
      </c>
      <c r="T75" s="31" t="s">
        <v>42</v>
      </c>
      <c r="U75" s="38">
        <f t="shared" si="233"/>
        <v>1</v>
      </c>
      <c r="V75" s="38">
        <f t="shared" si="233"/>
        <v>0</v>
      </c>
      <c r="W75" s="38">
        <f t="shared" si="233"/>
        <v>0</v>
      </c>
      <c r="X75" s="38">
        <f t="shared" si="233"/>
        <v>0</v>
      </c>
      <c r="Y75" s="38">
        <f t="shared" si="234"/>
        <v>1</v>
      </c>
      <c r="Z75" s="31" t="s">
        <v>40</v>
      </c>
      <c r="AA75" s="38">
        <f t="shared" si="235"/>
        <v>0</v>
      </c>
      <c r="AB75" s="38">
        <f t="shared" si="235"/>
        <v>0</v>
      </c>
      <c r="AC75" s="38">
        <f t="shared" si="235"/>
        <v>1</v>
      </c>
      <c r="AD75" s="38">
        <f t="shared" si="235"/>
        <v>0</v>
      </c>
      <c r="AE75" s="38">
        <f t="shared" si="236"/>
        <v>1</v>
      </c>
      <c r="AF75" s="31" t="s">
        <v>40</v>
      </c>
      <c r="AG75" s="38">
        <f t="shared" si="237"/>
        <v>0</v>
      </c>
      <c r="AH75" s="38">
        <f t="shared" si="237"/>
        <v>0</v>
      </c>
      <c r="AI75" s="38">
        <f t="shared" si="237"/>
        <v>1</v>
      </c>
      <c r="AJ75" s="38">
        <f t="shared" si="237"/>
        <v>0</v>
      </c>
      <c r="AK75" s="38">
        <f t="shared" si="238"/>
        <v>1</v>
      </c>
      <c r="AL75" s="31" t="s">
        <v>41</v>
      </c>
      <c r="AM75" s="38">
        <f t="shared" si="239"/>
        <v>0</v>
      </c>
      <c r="AN75" s="38">
        <f t="shared" si="239"/>
        <v>1</v>
      </c>
      <c r="AO75" s="38">
        <f t="shared" si="239"/>
        <v>0</v>
      </c>
      <c r="AP75" s="38">
        <f t="shared" si="239"/>
        <v>0</v>
      </c>
      <c r="AQ75" s="38">
        <f t="shared" si="240"/>
        <v>1</v>
      </c>
      <c r="AR75" s="31" t="s">
        <v>42</v>
      </c>
      <c r="AS75" s="38">
        <f t="shared" si="241"/>
        <v>1</v>
      </c>
      <c r="AT75" s="38">
        <f t="shared" si="241"/>
        <v>0</v>
      </c>
      <c r="AU75" s="38">
        <f t="shared" si="241"/>
        <v>0</v>
      </c>
      <c r="AV75" s="38">
        <f t="shared" si="241"/>
        <v>0</v>
      </c>
      <c r="AW75" s="38">
        <f t="shared" si="242"/>
        <v>1</v>
      </c>
      <c r="AX75" s="31" t="s">
        <v>42</v>
      </c>
      <c r="AY75" s="38">
        <f t="shared" si="243"/>
        <v>1</v>
      </c>
      <c r="AZ75" s="38">
        <f t="shared" si="243"/>
        <v>0</v>
      </c>
      <c r="BA75" s="38">
        <f t="shared" si="243"/>
        <v>0</v>
      </c>
      <c r="BB75" s="38">
        <f t="shared" si="243"/>
        <v>0</v>
      </c>
      <c r="BC75" s="38">
        <f t="shared" si="244"/>
        <v>1</v>
      </c>
      <c r="BD75" s="31" t="s">
        <v>42</v>
      </c>
      <c r="BE75" s="38">
        <f t="shared" si="245"/>
        <v>1</v>
      </c>
      <c r="BF75" s="38">
        <f t="shared" si="245"/>
        <v>0</v>
      </c>
      <c r="BG75" s="38">
        <f t="shared" si="245"/>
        <v>0</v>
      </c>
      <c r="BH75" s="38">
        <f t="shared" si="245"/>
        <v>0</v>
      </c>
      <c r="BI75" s="38">
        <f t="shared" si="246"/>
        <v>1</v>
      </c>
      <c r="BJ75" s="31" t="s">
        <v>42</v>
      </c>
      <c r="BK75" s="38">
        <f t="shared" si="247"/>
        <v>1</v>
      </c>
      <c r="BL75" s="38">
        <f t="shared" si="248"/>
        <v>0</v>
      </c>
      <c r="BM75" s="38">
        <f t="shared" si="248"/>
        <v>0</v>
      </c>
      <c r="BN75" s="38">
        <f t="shared" si="248"/>
        <v>0</v>
      </c>
      <c r="BO75" s="38">
        <f t="shared" si="249"/>
        <v>1</v>
      </c>
      <c r="BP75" s="31" t="s">
        <v>42</v>
      </c>
      <c r="BQ75" s="38">
        <f t="shared" si="250"/>
        <v>1</v>
      </c>
      <c r="BR75" s="38">
        <f t="shared" si="250"/>
        <v>0</v>
      </c>
      <c r="BS75" s="38">
        <f t="shared" si="250"/>
        <v>0</v>
      </c>
      <c r="BT75" s="38">
        <f t="shared" si="250"/>
        <v>0</v>
      </c>
      <c r="BU75" s="38">
        <f t="shared" si="251"/>
        <v>1</v>
      </c>
      <c r="BV75" s="31" t="s">
        <v>42</v>
      </c>
      <c r="BW75" s="38">
        <f t="shared" si="252"/>
        <v>1</v>
      </c>
      <c r="BX75" s="38">
        <f t="shared" si="252"/>
        <v>0</v>
      </c>
      <c r="BY75" s="38">
        <f t="shared" si="252"/>
        <v>0</v>
      </c>
      <c r="BZ75" s="38">
        <f t="shared" si="252"/>
        <v>0</v>
      </c>
      <c r="CA75" s="38">
        <f t="shared" si="253"/>
        <v>1</v>
      </c>
      <c r="CB75" s="31" t="s">
        <v>42</v>
      </c>
      <c r="CC75" s="38">
        <f t="shared" si="254"/>
        <v>1</v>
      </c>
      <c r="CD75" s="38">
        <f t="shared" si="254"/>
        <v>0</v>
      </c>
      <c r="CE75" s="38">
        <f t="shared" si="254"/>
        <v>0</v>
      </c>
      <c r="CF75" s="38">
        <f t="shared" si="254"/>
        <v>0</v>
      </c>
      <c r="CG75" s="38">
        <f t="shared" si="255"/>
        <v>1</v>
      </c>
      <c r="CH75" s="31" t="s">
        <v>42</v>
      </c>
      <c r="CI75" s="38">
        <f t="shared" si="256"/>
        <v>1</v>
      </c>
      <c r="CJ75" s="38">
        <f t="shared" si="256"/>
        <v>0</v>
      </c>
      <c r="CK75" s="38">
        <f t="shared" si="256"/>
        <v>0</v>
      </c>
      <c r="CL75" s="38">
        <f t="shared" si="256"/>
        <v>0</v>
      </c>
      <c r="CM75" s="38">
        <f t="shared" si="257"/>
        <v>1</v>
      </c>
      <c r="CN75" s="31" t="s">
        <v>40</v>
      </c>
      <c r="CO75" s="38">
        <f t="shared" si="258"/>
        <v>0</v>
      </c>
      <c r="CP75" s="38">
        <f t="shared" si="258"/>
        <v>0</v>
      </c>
      <c r="CQ75" s="38">
        <f t="shared" si="258"/>
        <v>1</v>
      </c>
      <c r="CR75" s="38">
        <f t="shared" si="258"/>
        <v>0</v>
      </c>
      <c r="CS75" s="38">
        <f t="shared" si="259"/>
        <v>1</v>
      </c>
      <c r="CT75" s="31" t="s">
        <v>41</v>
      </c>
      <c r="CU75" s="38">
        <f t="shared" si="260"/>
        <v>0</v>
      </c>
      <c r="CV75" s="38">
        <f t="shared" si="260"/>
        <v>1</v>
      </c>
      <c r="CW75" s="38">
        <f t="shared" si="260"/>
        <v>0</v>
      </c>
      <c r="CX75" s="38">
        <f t="shared" si="260"/>
        <v>0</v>
      </c>
      <c r="CY75" s="38">
        <f t="shared" si="261"/>
        <v>1</v>
      </c>
      <c r="CZ75" s="20"/>
      <c r="DA75" s="20"/>
      <c r="DB75" s="20"/>
      <c r="DC75" s="20"/>
      <c r="DD75" s="20"/>
      <c r="DF75" s="31" t="s">
        <v>2</v>
      </c>
      <c r="DG75" s="33">
        <v>41996.009722222225</v>
      </c>
      <c r="DH75" s="31" t="s">
        <v>137</v>
      </c>
    </row>
    <row r="76" spans="1:117" x14ac:dyDescent="0.2">
      <c r="A76" s="33">
        <v>42001.948749803239</v>
      </c>
      <c r="B76" s="31" t="s">
        <v>263</v>
      </c>
      <c r="D76" s="31" t="s">
        <v>38</v>
      </c>
      <c r="E76" s="31" t="s">
        <v>180</v>
      </c>
      <c r="F76" s="20"/>
      <c r="G76" s="31" t="s">
        <v>180</v>
      </c>
      <c r="H76" s="31" t="s">
        <v>40</v>
      </c>
      <c r="I76" s="38">
        <f t="shared" si="229"/>
        <v>0</v>
      </c>
      <c r="J76" s="38">
        <f t="shared" si="229"/>
        <v>0</v>
      </c>
      <c r="K76" s="38">
        <f t="shared" si="229"/>
        <v>1</v>
      </c>
      <c r="L76" s="38">
        <f t="shared" si="229"/>
        <v>0</v>
      </c>
      <c r="M76" s="38">
        <f t="shared" si="230"/>
        <v>1</v>
      </c>
      <c r="N76" s="35" t="s">
        <v>42</v>
      </c>
      <c r="O76" s="38">
        <f t="shared" si="231"/>
        <v>1</v>
      </c>
      <c r="P76" s="38">
        <f t="shared" si="231"/>
        <v>0</v>
      </c>
      <c r="Q76" s="38">
        <f t="shared" si="231"/>
        <v>0</v>
      </c>
      <c r="R76" s="38">
        <f t="shared" si="231"/>
        <v>0</v>
      </c>
      <c r="S76" s="38">
        <f t="shared" si="232"/>
        <v>1</v>
      </c>
      <c r="T76" s="31" t="s">
        <v>42</v>
      </c>
      <c r="U76" s="38">
        <f t="shared" si="233"/>
        <v>1</v>
      </c>
      <c r="V76" s="38">
        <f t="shared" si="233"/>
        <v>0</v>
      </c>
      <c r="W76" s="38">
        <f t="shared" si="233"/>
        <v>0</v>
      </c>
      <c r="X76" s="38">
        <f t="shared" si="233"/>
        <v>0</v>
      </c>
      <c r="Y76" s="38">
        <f t="shared" si="234"/>
        <v>1</v>
      </c>
      <c r="Z76" s="31" t="s">
        <v>40</v>
      </c>
      <c r="AA76" s="38">
        <f t="shared" si="235"/>
        <v>0</v>
      </c>
      <c r="AB76" s="38">
        <f t="shared" si="235"/>
        <v>0</v>
      </c>
      <c r="AC76" s="38">
        <f t="shared" si="235"/>
        <v>1</v>
      </c>
      <c r="AD76" s="38">
        <f t="shared" si="235"/>
        <v>0</v>
      </c>
      <c r="AE76" s="38">
        <f t="shared" si="236"/>
        <v>1</v>
      </c>
      <c r="AF76" s="31" t="s">
        <v>40</v>
      </c>
      <c r="AG76" s="38">
        <f t="shared" si="237"/>
        <v>0</v>
      </c>
      <c r="AH76" s="38">
        <f t="shared" si="237"/>
        <v>0</v>
      </c>
      <c r="AI76" s="38">
        <f t="shared" si="237"/>
        <v>1</v>
      </c>
      <c r="AJ76" s="38">
        <f t="shared" si="237"/>
        <v>0</v>
      </c>
      <c r="AK76" s="38">
        <f t="shared" si="238"/>
        <v>1</v>
      </c>
      <c r="AL76" s="31" t="s">
        <v>40</v>
      </c>
      <c r="AM76" s="38">
        <f t="shared" si="239"/>
        <v>0</v>
      </c>
      <c r="AN76" s="38">
        <f t="shared" si="239"/>
        <v>0</v>
      </c>
      <c r="AO76" s="38">
        <f t="shared" si="239"/>
        <v>1</v>
      </c>
      <c r="AP76" s="38">
        <f t="shared" si="239"/>
        <v>0</v>
      </c>
      <c r="AQ76" s="38">
        <f t="shared" si="240"/>
        <v>1</v>
      </c>
      <c r="AR76" s="31" t="s">
        <v>40</v>
      </c>
      <c r="AS76" s="38">
        <f t="shared" si="241"/>
        <v>0</v>
      </c>
      <c r="AT76" s="38">
        <f t="shared" si="241"/>
        <v>0</v>
      </c>
      <c r="AU76" s="38">
        <f t="shared" si="241"/>
        <v>1</v>
      </c>
      <c r="AV76" s="38">
        <f t="shared" si="241"/>
        <v>0</v>
      </c>
      <c r="AW76" s="38">
        <f t="shared" si="242"/>
        <v>1</v>
      </c>
      <c r="AX76" s="31" t="s">
        <v>40</v>
      </c>
      <c r="AY76" s="38">
        <f t="shared" si="243"/>
        <v>0</v>
      </c>
      <c r="AZ76" s="38">
        <f t="shared" si="243"/>
        <v>0</v>
      </c>
      <c r="BA76" s="38">
        <f t="shared" si="243"/>
        <v>1</v>
      </c>
      <c r="BB76" s="38">
        <f t="shared" si="243"/>
        <v>0</v>
      </c>
      <c r="BC76" s="38">
        <f t="shared" si="244"/>
        <v>1</v>
      </c>
      <c r="BD76" s="31" t="s">
        <v>40</v>
      </c>
      <c r="BE76" s="38">
        <f t="shared" si="245"/>
        <v>0</v>
      </c>
      <c r="BF76" s="38">
        <f t="shared" si="245"/>
        <v>0</v>
      </c>
      <c r="BG76" s="38">
        <f t="shared" si="245"/>
        <v>1</v>
      </c>
      <c r="BH76" s="38">
        <f t="shared" si="245"/>
        <v>0</v>
      </c>
      <c r="BI76" s="38">
        <f t="shared" si="246"/>
        <v>1</v>
      </c>
      <c r="BJ76" s="31" t="s">
        <v>40</v>
      </c>
      <c r="BK76" s="38">
        <f t="shared" si="247"/>
        <v>0</v>
      </c>
      <c r="BL76" s="38">
        <f t="shared" si="248"/>
        <v>0</v>
      </c>
      <c r="BM76" s="38">
        <f t="shared" si="248"/>
        <v>1</v>
      </c>
      <c r="BN76" s="38">
        <f t="shared" si="248"/>
        <v>0</v>
      </c>
      <c r="BO76" s="38">
        <f t="shared" si="249"/>
        <v>1</v>
      </c>
      <c r="BP76" s="31" t="s">
        <v>42</v>
      </c>
      <c r="BQ76" s="38">
        <f t="shared" si="250"/>
        <v>1</v>
      </c>
      <c r="BR76" s="38">
        <f t="shared" si="250"/>
        <v>0</v>
      </c>
      <c r="BS76" s="38">
        <f t="shared" si="250"/>
        <v>0</v>
      </c>
      <c r="BT76" s="38">
        <f t="shared" si="250"/>
        <v>0</v>
      </c>
      <c r="BU76" s="38">
        <f t="shared" si="251"/>
        <v>1</v>
      </c>
      <c r="BV76" s="31" t="s">
        <v>42</v>
      </c>
      <c r="BW76" s="38">
        <f t="shared" si="252"/>
        <v>1</v>
      </c>
      <c r="BX76" s="38">
        <f t="shared" si="252"/>
        <v>0</v>
      </c>
      <c r="BY76" s="38">
        <f t="shared" si="252"/>
        <v>0</v>
      </c>
      <c r="BZ76" s="38">
        <f t="shared" si="252"/>
        <v>0</v>
      </c>
      <c r="CA76" s="38">
        <f t="shared" si="253"/>
        <v>1</v>
      </c>
      <c r="CB76" s="31" t="s">
        <v>40</v>
      </c>
      <c r="CC76" s="38">
        <f t="shared" si="254"/>
        <v>0</v>
      </c>
      <c r="CD76" s="38">
        <f t="shared" si="254"/>
        <v>0</v>
      </c>
      <c r="CE76" s="38">
        <f t="shared" si="254"/>
        <v>1</v>
      </c>
      <c r="CF76" s="38">
        <f t="shared" si="254"/>
        <v>0</v>
      </c>
      <c r="CG76" s="38">
        <f t="shared" si="255"/>
        <v>1</v>
      </c>
      <c r="CH76" s="31" t="s">
        <v>40</v>
      </c>
      <c r="CI76" s="38">
        <f t="shared" si="256"/>
        <v>0</v>
      </c>
      <c r="CJ76" s="38">
        <f t="shared" si="256"/>
        <v>0</v>
      </c>
      <c r="CK76" s="38">
        <f t="shared" si="256"/>
        <v>1</v>
      </c>
      <c r="CL76" s="38">
        <f t="shared" si="256"/>
        <v>0</v>
      </c>
      <c r="CM76" s="38">
        <f t="shared" si="257"/>
        <v>1</v>
      </c>
      <c r="CN76" s="31" t="s">
        <v>40</v>
      </c>
      <c r="CO76" s="38">
        <f t="shared" si="258"/>
        <v>0</v>
      </c>
      <c r="CP76" s="38">
        <f t="shared" si="258"/>
        <v>0</v>
      </c>
      <c r="CQ76" s="38">
        <f t="shared" si="258"/>
        <v>1</v>
      </c>
      <c r="CR76" s="38">
        <f t="shared" si="258"/>
        <v>0</v>
      </c>
      <c r="CS76" s="38">
        <f t="shared" si="259"/>
        <v>1</v>
      </c>
      <c r="CT76" s="31" t="s">
        <v>40</v>
      </c>
      <c r="CU76" s="38">
        <f t="shared" si="260"/>
        <v>0</v>
      </c>
      <c r="CV76" s="38">
        <f t="shared" si="260"/>
        <v>0</v>
      </c>
      <c r="CW76" s="38">
        <f t="shared" si="260"/>
        <v>1</v>
      </c>
      <c r="CX76" s="38">
        <f t="shared" si="260"/>
        <v>0</v>
      </c>
      <c r="CY76" s="38">
        <f t="shared" si="261"/>
        <v>1</v>
      </c>
      <c r="CZ76" s="35" t="s">
        <v>181</v>
      </c>
      <c r="DA76" s="35" t="s">
        <v>182</v>
      </c>
      <c r="DB76" s="42"/>
      <c r="DC76" s="35" t="s">
        <v>181</v>
      </c>
      <c r="DD76" s="42"/>
      <c r="DF76" s="31" t="s">
        <v>2</v>
      </c>
      <c r="DG76" s="33">
        <v>41997.375694444447</v>
      </c>
      <c r="DH76" s="31" t="s">
        <v>137</v>
      </c>
    </row>
    <row r="77" spans="1:117" x14ac:dyDescent="0.2">
      <c r="A77" s="33">
        <v>42000.721169293989</v>
      </c>
      <c r="B77" s="31" t="s">
        <v>258</v>
      </c>
      <c r="D77" s="31" t="s">
        <v>38</v>
      </c>
      <c r="E77" s="31" t="s">
        <v>152</v>
      </c>
      <c r="F77" s="20"/>
      <c r="G77" s="35" t="s">
        <v>152</v>
      </c>
      <c r="H77" s="31" t="s">
        <v>40</v>
      </c>
      <c r="I77" s="38">
        <f t="shared" si="229"/>
        <v>0</v>
      </c>
      <c r="J77" s="38">
        <f t="shared" si="229"/>
        <v>0</v>
      </c>
      <c r="K77" s="38">
        <f t="shared" si="229"/>
        <v>1</v>
      </c>
      <c r="L77" s="38">
        <f t="shared" si="229"/>
        <v>0</v>
      </c>
      <c r="M77" s="38">
        <f t="shared" si="230"/>
        <v>1</v>
      </c>
      <c r="N77" s="31" t="s">
        <v>41</v>
      </c>
      <c r="O77" s="38">
        <f t="shared" si="231"/>
        <v>0</v>
      </c>
      <c r="P77" s="38">
        <f t="shared" si="231"/>
        <v>1</v>
      </c>
      <c r="Q77" s="38">
        <f t="shared" si="231"/>
        <v>0</v>
      </c>
      <c r="R77" s="38">
        <f t="shared" si="231"/>
        <v>0</v>
      </c>
      <c r="S77" s="38">
        <f t="shared" si="232"/>
        <v>1</v>
      </c>
      <c r="T77" s="31" t="s">
        <v>42</v>
      </c>
      <c r="U77" s="38">
        <f t="shared" si="233"/>
        <v>1</v>
      </c>
      <c r="V77" s="38">
        <f t="shared" si="233"/>
        <v>0</v>
      </c>
      <c r="W77" s="38">
        <f t="shared" si="233"/>
        <v>0</v>
      </c>
      <c r="X77" s="38">
        <f t="shared" si="233"/>
        <v>0</v>
      </c>
      <c r="Y77" s="38">
        <f t="shared" si="234"/>
        <v>1</v>
      </c>
      <c r="Z77" s="35" t="s">
        <v>40</v>
      </c>
      <c r="AA77" s="38">
        <f t="shared" si="235"/>
        <v>0</v>
      </c>
      <c r="AB77" s="38">
        <f t="shared" si="235"/>
        <v>0</v>
      </c>
      <c r="AC77" s="38">
        <f t="shared" si="235"/>
        <v>1</v>
      </c>
      <c r="AD77" s="38">
        <f t="shared" si="235"/>
        <v>0</v>
      </c>
      <c r="AE77" s="38">
        <f t="shared" si="236"/>
        <v>1</v>
      </c>
      <c r="AF77" s="35" t="s">
        <v>40</v>
      </c>
      <c r="AG77" s="38">
        <f t="shared" si="237"/>
        <v>0</v>
      </c>
      <c r="AH77" s="38">
        <f t="shared" si="237"/>
        <v>0</v>
      </c>
      <c r="AI77" s="38">
        <f t="shared" si="237"/>
        <v>1</v>
      </c>
      <c r="AJ77" s="38">
        <f t="shared" si="237"/>
        <v>0</v>
      </c>
      <c r="AK77" s="38">
        <f t="shared" si="238"/>
        <v>1</v>
      </c>
      <c r="AL77" s="31" t="s">
        <v>40</v>
      </c>
      <c r="AM77" s="38">
        <f t="shared" si="239"/>
        <v>0</v>
      </c>
      <c r="AN77" s="38">
        <f t="shared" si="239"/>
        <v>0</v>
      </c>
      <c r="AO77" s="38">
        <f t="shared" si="239"/>
        <v>1</v>
      </c>
      <c r="AP77" s="38">
        <f t="shared" si="239"/>
        <v>0</v>
      </c>
      <c r="AQ77" s="38">
        <f t="shared" si="240"/>
        <v>1</v>
      </c>
      <c r="AR77" s="31" t="s">
        <v>40</v>
      </c>
      <c r="AS77" s="38">
        <f t="shared" si="241"/>
        <v>0</v>
      </c>
      <c r="AT77" s="38">
        <f t="shared" si="241"/>
        <v>0</v>
      </c>
      <c r="AU77" s="38">
        <f t="shared" si="241"/>
        <v>1</v>
      </c>
      <c r="AV77" s="38">
        <f t="shared" si="241"/>
        <v>0</v>
      </c>
      <c r="AW77" s="38">
        <f t="shared" si="242"/>
        <v>1</v>
      </c>
      <c r="AX77" s="31" t="s">
        <v>42</v>
      </c>
      <c r="AY77" s="38">
        <f t="shared" si="243"/>
        <v>1</v>
      </c>
      <c r="AZ77" s="38">
        <f t="shared" si="243"/>
        <v>0</v>
      </c>
      <c r="BA77" s="38">
        <f t="shared" si="243"/>
        <v>0</v>
      </c>
      <c r="BB77" s="38">
        <f t="shared" si="243"/>
        <v>0</v>
      </c>
      <c r="BC77" s="38">
        <f t="shared" si="244"/>
        <v>1</v>
      </c>
      <c r="BD77" s="31" t="s">
        <v>40</v>
      </c>
      <c r="BE77" s="38">
        <f t="shared" si="245"/>
        <v>0</v>
      </c>
      <c r="BF77" s="38">
        <f t="shared" si="245"/>
        <v>0</v>
      </c>
      <c r="BG77" s="38">
        <f t="shared" si="245"/>
        <v>1</v>
      </c>
      <c r="BH77" s="38">
        <f t="shared" si="245"/>
        <v>0</v>
      </c>
      <c r="BI77" s="38">
        <f t="shared" si="246"/>
        <v>1</v>
      </c>
      <c r="BJ77" s="35" t="s">
        <v>42</v>
      </c>
      <c r="BK77" s="38">
        <f t="shared" si="247"/>
        <v>1</v>
      </c>
      <c r="BL77" s="38">
        <f t="shared" si="248"/>
        <v>0</v>
      </c>
      <c r="BM77" s="38">
        <f t="shared" si="248"/>
        <v>0</v>
      </c>
      <c r="BN77" s="38">
        <f t="shared" si="248"/>
        <v>0</v>
      </c>
      <c r="BO77" s="38">
        <f t="shared" si="249"/>
        <v>1</v>
      </c>
      <c r="BP77" s="31" t="s">
        <v>41</v>
      </c>
      <c r="BQ77" s="38">
        <f t="shared" si="250"/>
        <v>0</v>
      </c>
      <c r="BR77" s="38">
        <f t="shared" si="250"/>
        <v>1</v>
      </c>
      <c r="BS77" s="38">
        <f t="shared" si="250"/>
        <v>0</v>
      </c>
      <c r="BT77" s="38">
        <f t="shared" si="250"/>
        <v>0</v>
      </c>
      <c r="BU77" s="38">
        <f t="shared" si="251"/>
        <v>1</v>
      </c>
      <c r="BV77" s="31" t="s">
        <v>42</v>
      </c>
      <c r="BW77" s="38">
        <f t="shared" si="252"/>
        <v>1</v>
      </c>
      <c r="BX77" s="38">
        <f t="shared" si="252"/>
        <v>0</v>
      </c>
      <c r="BY77" s="38">
        <f t="shared" si="252"/>
        <v>0</v>
      </c>
      <c r="BZ77" s="38">
        <f t="shared" si="252"/>
        <v>0</v>
      </c>
      <c r="CA77" s="38">
        <f t="shared" si="253"/>
        <v>1</v>
      </c>
      <c r="CB77" s="31" t="s">
        <v>40</v>
      </c>
      <c r="CC77" s="38">
        <f t="shared" si="254"/>
        <v>0</v>
      </c>
      <c r="CD77" s="38">
        <f t="shared" si="254"/>
        <v>0</v>
      </c>
      <c r="CE77" s="38">
        <f t="shared" si="254"/>
        <v>1</v>
      </c>
      <c r="CF77" s="38">
        <f t="shared" si="254"/>
        <v>0</v>
      </c>
      <c r="CG77" s="38">
        <f t="shared" si="255"/>
        <v>1</v>
      </c>
      <c r="CH77" s="31" t="s">
        <v>42</v>
      </c>
      <c r="CI77" s="38">
        <f t="shared" si="256"/>
        <v>1</v>
      </c>
      <c r="CJ77" s="38">
        <f t="shared" si="256"/>
        <v>0</v>
      </c>
      <c r="CK77" s="38">
        <f t="shared" si="256"/>
        <v>0</v>
      </c>
      <c r="CL77" s="38">
        <f t="shared" si="256"/>
        <v>0</v>
      </c>
      <c r="CM77" s="38">
        <f t="shared" si="257"/>
        <v>1</v>
      </c>
      <c r="CN77" s="31" t="s">
        <v>40</v>
      </c>
      <c r="CO77" s="38">
        <f t="shared" si="258"/>
        <v>0</v>
      </c>
      <c r="CP77" s="38">
        <f t="shared" si="258"/>
        <v>0</v>
      </c>
      <c r="CQ77" s="38">
        <f t="shared" si="258"/>
        <v>1</v>
      </c>
      <c r="CR77" s="38">
        <f t="shared" si="258"/>
        <v>0</v>
      </c>
      <c r="CS77" s="38">
        <f t="shared" si="259"/>
        <v>1</v>
      </c>
      <c r="CT77" s="31" t="s">
        <v>40</v>
      </c>
      <c r="CU77" s="38">
        <f t="shared" si="260"/>
        <v>0</v>
      </c>
      <c r="CV77" s="38">
        <f t="shared" si="260"/>
        <v>0</v>
      </c>
      <c r="CW77" s="38">
        <f t="shared" si="260"/>
        <v>1</v>
      </c>
      <c r="CX77" s="38">
        <f t="shared" si="260"/>
        <v>0</v>
      </c>
      <c r="CY77" s="38">
        <f t="shared" si="261"/>
        <v>1</v>
      </c>
      <c r="CZ77" s="35" t="s">
        <v>153</v>
      </c>
      <c r="DA77" s="35" t="s">
        <v>154</v>
      </c>
      <c r="DB77" s="35" t="s">
        <v>155</v>
      </c>
      <c r="DC77" s="35" t="s">
        <v>156</v>
      </c>
      <c r="DD77" s="35" t="s">
        <v>157</v>
      </c>
      <c r="DF77" s="31" t="s">
        <v>2</v>
      </c>
      <c r="DG77" s="33">
        <v>41991.495833333334</v>
      </c>
      <c r="DH77" s="31" t="s">
        <v>137</v>
      </c>
      <c r="DK77" s="31" t="s">
        <v>292</v>
      </c>
    </row>
    <row r="78" spans="1:117" x14ac:dyDescent="0.2">
      <c r="A78" s="33">
        <v>42000.013386342594</v>
      </c>
      <c r="B78" s="31" t="s">
        <v>54</v>
      </c>
      <c r="D78" s="31" t="s">
        <v>38</v>
      </c>
      <c r="E78" s="31" t="s">
        <v>55</v>
      </c>
      <c r="F78" s="35" t="s">
        <v>55</v>
      </c>
      <c r="G78" s="20"/>
      <c r="H78" s="31" t="s">
        <v>40</v>
      </c>
      <c r="I78" s="38">
        <f t="shared" si="229"/>
        <v>0</v>
      </c>
      <c r="J78" s="38">
        <f t="shared" si="229"/>
        <v>0</v>
      </c>
      <c r="K78" s="38">
        <f t="shared" si="229"/>
        <v>1</v>
      </c>
      <c r="L78" s="38">
        <f t="shared" si="229"/>
        <v>0</v>
      </c>
      <c r="M78" s="38">
        <f t="shared" si="230"/>
        <v>1</v>
      </c>
      <c r="N78" s="31" t="s">
        <v>40</v>
      </c>
      <c r="O78" s="38">
        <f t="shared" si="231"/>
        <v>0</v>
      </c>
      <c r="P78" s="38">
        <f t="shared" si="231"/>
        <v>0</v>
      </c>
      <c r="Q78" s="38">
        <f t="shared" si="231"/>
        <v>1</v>
      </c>
      <c r="R78" s="38">
        <f t="shared" si="231"/>
        <v>0</v>
      </c>
      <c r="S78" s="38">
        <f t="shared" si="232"/>
        <v>1</v>
      </c>
      <c r="T78" s="31" t="s">
        <v>42</v>
      </c>
      <c r="U78" s="38">
        <f t="shared" si="233"/>
        <v>1</v>
      </c>
      <c r="V78" s="38">
        <f t="shared" si="233"/>
        <v>0</v>
      </c>
      <c r="W78" s="38">
        <f t="shared" si="233"/>
        <v>0</v>
      </c>
      <c r="X78" s="38">
        <f t="shared" si="233"/>
        <v>0</v>
      </c>
      <c r="Y78" s="38">
        <f t="shared" si="234"/>
        <v>1</v>
      </c>
      <c r="Z78" s="31" t="s">
        <v>40</v>
      </c>
      <c r="AA78" s="38">
        <f t="shared" si="235"/>
        <v>0</v>
      </c>
      <c r="AB78" s="38">
        <f t="shared" si="235"/>
        <v>0</v>
      </c>
      <c r="AC78" s="38">
        <f t="shared" si="235"/>
        <v>1</v>
      </c>
      <c r="AD78" s="38">
        <f t="shared" si="235"/>
        <v>0</v>
      </c>
      <c r="AE78" s="38">
        <f t="shared" si="236"/>
        <v>1</v>
      </c>
      <c r="AF78" s="31" t="s">
        <v>42</v>
      </c>
      <c r="AG78" s="38">
        <f t="shared" si="237"/>
        <v>1</v>
      </c>
      <c r="AH78" s="38">
        <f t="shared" si="237"/>
        <v>0</v>
      </c>
      <c r="AI78" s="38">
        <f t="shared" si="237"/>
        <v>0</v>
      </c>
      <c r="AJ78" s="38">
        <f t="shared" si="237"/>
        <v>0</v>
      </c>
      <c r="AK78" s="38">
        <f t="shared" si="238"/>
        <v>1</v>
      </c>
      <c r="AL78" s="31" t="s">
        <v>41</v>
      </c>
      <c r="AM78" s="38">
        <f t="shared" si="239"/>
        <v>0</v>
      </c>
      <c r="AN78" s="38">
        <f t="shared" si="239"/>
        <v>1</v>
      </c>
      <c r="AO78" s="38">
        <f t="shared" si="239"/>
        <v>0</v>
      </c>
      <c r="AP78" s="38">
        <f t="shared" si="239"/>
        <v>0</v>
      </c>
      <c r="AQ78" s="38">
        <f t="shared" si="240"/>
        <v>1</v>
      </c>
      <c r="AR78" s="31" t="s">
        <v>42</v>
      </c>
      <c r="AS78" s="38">
        <f t="shared" si="241"/>
        <v>1</v>
      </c>
      <c r="AT78" s="38">
        <f t="shared" si="241"/>
        <v>0</v>
      </c>
      <c r="AU78" s="38">
        <f t="shared" si="241"/>
        <v>0</v>
      </c>
      <c r="AV78" s="38">
        <f t="shared" si="241"/>
        <v>0</v>
      </c>
      <c r="AW78" s="38">
        <f t="shared" si="242"/>
        <v>1</v>
      </c>
      <c r="AX78" s="31" t="s">
        <v>42</v>
      </c>
      <c r="AY78" s="38">
        <f t="shared" si="243"/>
        <v>1</v>
      </c>
      <c r="AZ78" s="38">
        <f t="shared" si="243"/>
        <v>0</v>
      </c>
      <c r="BA78" s="38">
        <f t="shared" si="243"/>
        <v>0</v>
      </c>
      <c r="BB78" s="38">
        <f t="shared" si="243"/>
        <v>0</v>
      </c>
      <c r="BC78" s="38">
        <f t="shared" si="244"/>
        <v>1</v>
      </c>
      <c r="BD78" s="31" t="s">
        <v>42</v>
      </c>
      <c r="BE78" s="38">
        <f t="shared" si="245"/>
        <v>1</v>
      </c>
      <c r="BF78" s="38">
        <f t="shared" si="245"/>
        <v>0</v>
      </c>
      <c r="BG78" s="38">
        <f t="shared" si="245"/>
        <v>0</v>
      </c>
      <c r="BH78" s="38">
        <f t="shared" si="245"/>
        <v>0</v>
      </c>
      <c r="BI78" s="38">
        <f t="shared" si="246"/>
        <v>1</v>
      </c>
      <c r="BJ78" s="31" t="s">
        <v>42</v>
      </c>
      <c r="BK78" s="38">
        <f t="shared" si="247"/>
        <v>1</v>
      </c>
      <c r="BL78" s="38">
        <f t="shared" si="248"/>
        <v>0</v>
      </c>
      <c r="BM78" s="38">
        <f t="shared" si="248"/>
        <v>0</v>
      </c>
      <c r="BN78" s="38">
        <f t="shared" si="248"/>
        <v>0</v>
      </c>
      <c r="BO78" s="38">
        <f t="shared" si="249"/>
        <v>1</v>
      </c>
      <c r="BP78" s="31" t="s">
        <v>42</v>
      </c>
      <c r="BQ78" s="38">
        <f t="shared" si="250"/>
        <v>1</v>
      </c>
      <c r="BR78" s="38">
        <f t="shared" si="250"/>
        <v>0</v>
      </c>
      <c r="BS78" s="38">
        <f t="shared" si="250"/>
        <v>0</v>
      </c>
      <c r="BT78" s="38">
        <f t="shared" si="250"/>
        <v>0</v>
      </c>
      <c r="BU78" s="38">
        <f t="shared" si="251"/>
        <v>1</v>
      </c>
      <c r="BV78" s="31" t="s">
        <v>42</v>
      </c>
      <c r="BW78" s="38">
        <f t="shared" si="252"/>
        <v>1</v>
      </c>
      <c r="BX78" s="38">
        <f t="shared" si="252"/>
        <v>0</v>
      </c>
      <c r="BY78" s="38">
        <f t="shared" si="252"/>
        <v>0</v>
      </c>
      <c r="BZ78" s="38">
        <f t="shared" si="252"/>
        <v>0</v>
      </c>
      <c r="CA78" s="38">
        <f t="shared" si="253"/>
        <v>1</v>
      </c>
      <c r="CB78" s="31" t="s">
        <v>42</v>
      </c>
      <c r="CC78" s="38">
        <f t="shared" si="254"/>
        <v>1</v>
      </c>
      <c r="CD78" s="38">
        <f t="shared" si="254"/>
        <v>0</v>
      </c>
      <c r="CE78" s="38">
        <f t="shared" si="254"/>
        <v>0</v>
      </c>
      <c r="CF78" s="38">
        <f t="shared" si="254"/>
        <v>0</v>
      </c>
      <c r="CG78" s="38">
        <f t="shared" si="255"/>
        <v>1</v>
      </c>
      <c r="CH78" s="31" t="s">
        <v>40</v>
      </c>
      <c r="CI78" s="38">
        <f t="shared" si="256"/>
        <v>0</v>
      </c>
      <c r="CJ78" s="38">
        <f t="shared" si="256"/>
        <v>0</v>
      </c>
      <c r="CK78" s="38">
        <f t="shared" si="256"/>
        <v>1</v>
      </c>
      <c r="CL78" s="38">
        <f t="shared" si="256"/>
        <v>0</v>
      </c>
      <c r="CM78" s="38">
        <f t="shared" si="257"/>
        <v>1</v>
      </c>
      <c r="CN78" s="31" t="s">
        <v>42</v>
      </c>
      <c r="CO78" s="38">
        <f t="shared" si="258"/>
        <v>1</v>
      </c>
      <c r="CP78" s="38">
        <f t="shared" si="258"/>
        <v>0</v>
      </c>
      <c r="CQ78" s="38">
        <f t="shared" si="258"/>
        <v>0</v>
      </c>
      <c r="CR78" s="38">
        <f t="shared" si="258"/>
        <v>0</v>
      </c>
      <c r="CS78" s="38">
        <f t="shared" si="259"/>
        <v>1</v>
      </c>
      <c r="CT78" s="31" t="s">
        <v>40</v>
      </c>
      <c r="CU78" s="38">
        <f t="shared" si="260"/>
        <v>0</v>
      </c>
      <c r="CV78" s="38">
        <f t="shared" si="260"/>
        <v>0</v>
      </c>
      <c r="CW78" s="38">
        <f t="shared" si="260"/>
        <v>1</v>
      </c>
      <c r="CX78" s="38">
        <f t="shared" si="260"/>
        <v>0</v>
      </c>
      <c r="CY78" s="38">
        <f t="shared" si="261"/>
        <v>1</v>
      </c>
      <c r="CZ78" s="35" t="s">
        <v>56</v>
      </c>
      <c r="DA78" s="35" t="s">
        <v>57</v>
      </c>
      <c r="DB78" s="35" t="s">
        <v>58</v>
      </c>
      <c r="DD78" s="31" t="s">
        <v>59</v>
      </c>
      <c r="DE78" s="35" t="s">
        <v>60</v>
      </c>
      <c r="DF78" s="31" t="s">
        <v>2</v>
      </c>
      <c r="DG78" s="31"/>
      <c r="DH78" s="31"/>
      <c r="DK78" s="35" t="s">
        <v>299</v>
      </c>
    </row>
    <row r="79" spans="1:117" x14ac:dyDescent="0.2">
      <c r="A79" s="33">
        <v>41997.560972430554</v>
      </c>
      <c r="B79" s="31" t="s">
        <v>50</v>
      </c>
      <c r="D79" s="31" t="s">
        <v>38</v>
      </c>
      <c r="E79" s="31" t="s">
        <v>51</v>
      </c>
      <c r="F79" s="42"/>
      <c r="G79" s="20"/>
      <c r="H79" s="31" t="s">
        <v>42</v>
      </c>
      <c r="I79" s="38">
        <f t="shared" si="229"/>
        <v>1</v>
      </c>
      <c r="J79" s="38">
        <f t="shared" si="229"/>
        <v>0</v>
      </c>
      <c r="K79" s="38">
        <f t="shared" si="229"/>
        <v>0</v>
      </c>
      <c r="L79" s="38">
        <f t="shared" si="229"/>
        <v>0</v>
      </c>
      <c r="M79" s="38">
        <f t="shared" si="230"/>
        <v>1</v>
      </c>
      <c r="N79" s="31" t="s">
        <v>42</v>
      </c>
      <c r="O79" s="38">
        <f t="shared" si="231"/>
        <v>1</v>
      </c>
      <c r="P79" s="38">
        <f t="shared" si="231"/>
        <v>0</v>
      </c>
      <c r="Q79" s="38">
        <f t="shared" si="231"/>
        <v>0</v>
      </c>
      <c r="R79" s="38">
        <f t="shared" si="231"/>
        <v>0</v>
      </c>
      <c r="S79" s="38">
        <f t="shared" si="232"/>
        <v>1</v>
      </c>
      <c r="T79" s="31" t="s">
        <v>42</v>
      </c>
      <c r="U79" s="38">
        <f t="shared" si="233"/>
        <v>1</v>
      </c>
      <c r="V79" s="38">
        <f t="shared" si="233"/>
        <v>0</v>
      </c>
      <c r="W79" s="38">
        <f t="shared" si="233"/>
        <v>0</v>
      </c>
      <c r="X79" s="38">
        <f t="shared" si="233"/>
        <v>0</v>
      </c>
      <c r="Y79" s="38">
        <f t="shared" si="234"/>
        <v>1</v>
      </c>
      <c r="Z79" s="31" t="s">
        <v>40</v>
      </c>
      <c r="AA79" s="38">
        <f t="shared" si="235"/>
        <v>0</v>
      </c>
      <c r="AB79" s="38">
        <f t="shared" si="235"/>
        <v>0</v>
      </c>
      <c r="AC79" s="38">
        <f t="shared" si="235"/>
        <v>1</v>
      </c>
      <c r="AD79" s="38">
        <f t="shared" si="235"/>
        <v>0</v>
      </c>
      <c r="AE79" s="38">
        <f t="shared" si="236"/>
        <v>1</v>
      </c>
      <c r="AF79" s="31" t="s">
        <v>40</v>
      </c>
      <c r="AG79" s="38">
        <f t="shared" si="237"/>
        <v>0</v>
      </c>
      <c r="AH79" s="38">
        <f t="shared" si="237"/>
        <v>0</v>
      </c>
      <c r="AI79" s="38">
        <f t="shared" si="237"/>
        <v>1</v>
      </c>
      <c r="AJ79" s="38">
        <f t="shared" si="237"/>
        <v>0</v>
      </c>
      <c r="AK79" s="38">
        <f t="shared" si="238"/>
        <v>1</v>
      </c>
      <c r="AL79" s="31" t="s">
        <v>40</v>
      </c>
      <c r="AM79" s="38">
        <f t="shared" si="239"/>
        <v>0</v>
      </c>
      <c r="AN79" s="38">
        <f t="shared" si="239"/>
        <v>0</v>
      </c>
      <c r="AO79" s="38">
        <f t="shared" si="239"/>
        <v>1</v>
      </c>
      <c r="AP79" s="38">
        <f t="shared" si="239"/>
        <v>0</v>
      </c>
      <c r="AQ79" s="38">
        <f t="shared" si="240"/>
        <v>1</v>
      </c>
      <c r="AR79" s="31" t="s">
        <v>40</v>
      </c>
      <c r="AS79" s="38">
        <f t="shared" si="241"/>
        <v>0</v>
      </c>
      <c r="AT79" s="38">
        <f t="shared" si="241"/>
        <v>0</v>
      </c>
      <c r="AU79" s="38">
        <f t="shared" si="241"/>
        <v>1</v>
      </c>
      <c r="AV79" s="38">
        <f t="shared" si="241"/>
        <v>0</v>
      </c>
      <c r="AW79" s="38">
        <f t="shared" si="242"/>
        <v>1</v>
      </c>
      <c r="AX79" s="31" t="s">
        <v>42</v>
      </c>
      <c r="AY79" s="38">
        <f t="shared" si="243"/>
        <v>1</v>
      </c>
      <c r="AZ79" s="38">
        <f t="shared" si="243"/>
        <v>0</v>
      </c>
      <c r="BA79" s="38">
        <f t="shared" si="243"/>
        <v>0</v>
      </c>
      <c r="BB79" s="38">
        <f t="shared" si="243"/>
        <v>0</v>
      </c>
      <c r="BC79" s="38">
        <f t="shared" si="244"/>
        <v>1</v>
      </c>
      <c r="BD79" s="31" t="s">
        <v>41</v>
      </c>
      <c r="BE79" s="38">
        <f t="shared" si="245"/>
        <v>0</v>
      </c>
      <c r="BF79" s="38">
        <f t="shared" si="245"/>
        <v>1</v>
      </c>
      <c r="BG79" s="38">
        <f t="shared" si="245"/>
        <v>0</v>
      </c>
      <c r="BH79" s="38">
        <f t="shared" si="245"/>
        <v>0</v>
      </c>
      <c r="BI79" s="38">
        <f t="shared" si="246"/>
        <v>1</v>
      </c>
      <c r="BJ79" s="31" t="s">
        <v>42</v>
      </c>
      <c r="BK79" s="38">
        <f t="shared" si="247"/>
        <v>1</v>
      </c>
      <c r="BL79" s="38">
        <f t="shared" si="248"/>
        <v>0</v>
      </c>
      <c r="BM79" s="38">
        <f t="shared" si="248"/>
        <v>0</v>
      </c>
      <c r="BN79" s="38">
        <f t="shared" si="248"/>
        <v>0</v>
      </c>
      <c r="BO79" s="38">
        <f t="shared" si="249"/>
        <v>1</v>
      </c>
      <c r="BP79" s="31" t="s">
        <v>41</v>
      </c>
      <c r="BQ79" s="38">
        <f t="shared" si="250"/>
        <v>0</v>
      </c>
      <c r="BR79" s="38">
        <f t="shared" si="250"/>
        <v>1</v>
      </c>
      <c r="BS79" s="38">
        <f t="shared" si="250"/>
        <v>0</v>
      </c>
      <c r="BT79" s="38">
        <f t="shared" si="250"/>
        <v>0</v>
      </c>
      <c r="BU79" s="38">
        <f t="shared" si="251"/>
        <v>1</v>
      </c>
      <c r="BV79" s="31" t="s">
        <v>41</v>
      </c>
      <c r="BW79" s="38">
        <f t="shared" si="252"/>
        <v>0</v>
      </c>
      <c r="BX79" s="38">
        <f t="shared" si="252"/>
        <v>1</v>
      </c>
      <c r="BY79" s="38">
        <f t="shared" si="252"/>
        <v>0</v>
      </c>
      <c r="BZ79" s="38">
        <f t="shared" si="252"/>
        <v>0</v>
      </c>
      <c r="CA79" s="38">
        <f t="shared" si="253"/>
        <v>1</v>
      </c>
      <c r="CB79" s="31" t="s">
        <v>41</v>
      </c>
      <c r="CC79" s="38">
        <f t="shared" si="254"/>
        <v>0</v>
      </c>
      <c r="CD79" s="38">
        <f t="shared" si="254"/>
        <v>1</v>
      </c>
      <c r="CE79" s="38">
        <f t="shared" si="254"/>
        <v>0</v>
      </c>
      <c r="CF79" s="38">
        <f t="shared" si="254"/>
        <v>0</v>
      </c>
      <c r="CG79" s="38">
        <f t="shared" si="255"/>
        <v>1</v>
      </c>
      <c r="CH79" s="31" t="s">
        <v>40</v>
      </c>
      <c r="CI79" s="38">
        <f t="shared" si="256"/>
        <v>0</v>
      </c>
      <c r="CJ79" s="38">
        <f t="shared" si="256"/>
        <v>0</v>
      </c>
      <c r="CK79" s="38">
        <f t="shared" si="256"/>
        <v>1</v>
      </c>
      <c r="CL79" s="38">
        <f t="shared" si="256"/>
        <v>0</v>
      </c>
      <c r="CM79" s="38">
        <f t="shared" si="257"/>
        <v>1</v>
      </c>
      <c r="CN79" s="31" t="s">
        <v>40</v>
      </c>
      <c r="CO79" s="38">
        <f t="shared" si="258"/>
        <v>0</v>
      </c>
      <c r="CP79" s="38">
        <f t="shared" si="258"/>
        <v>0</v>
      </c>
      <c r="CQ79" s="38">
        <f t="shared" si="258"/>
        <v>1</v>
      </c>
      <c r="CR79" s="38">
        <f t="shared" si="258"/>
        <v>0</v>
      </c>
      <c r="CS79" s="38">
        <f t="shared" si="259"/>
        <v>1</v>
      </c>
      <c r="CT79" s="31" t="s">
        <v>41</v>
      </c>
      <c r="CU79" s="38">
        <f t="shared" si="260"/>
        <v>0</v>
      </c>
      <c r="CV79" s="38">
        <f t="shared" si="260"/>
        <v>1</v>
      </c>
      <c r="CW79" s="38">
        <f t="shared" si="260"/>
        <v>0</v>
      </c>
      <c r="CX79" s="38">
        <f t="shared" si="260"/>
        <v>0</v>
      </c>
      <c r="CY79" s="38">
        <f t="shared" si="261"/>
        <v>1</v>
      </c>
      <c r="CZ79" s="35" t="s">
        <v>52</v>
      </c>
      <c r="DA79" s="20"/>
      <c r="DB79" s="20"/>
      <c r="DC79" s="20"/>
      <c r="DD79" s="35" t="s">
        <v>53</v>
      </c>
      <c r="DF79" s="31" t="s">
        <v>2</v>
      </c>
      <c r="DG79" s="31"/>
      <c r="DH79" s="31"/>
      <c r="DK79" s="35" t="s">
        <v>62</v>
      </c>
      <c r="DL79" s="35" t="s">
        <v>303</v>
      </c>
    </row>
    <row r="80" spans="1:117" x14ac:dyDescent="0.2">
      <c r="A80" s="33">
        <v>42002.916676724541</v>
      </c>
      <c r="B80" s="31" t="s">
        <v>296</v>
      </c>
      <c r="D80" s="31" t="s">
        <v>38</v>
      </c>
      <c r="E80" s="31" t="s">
        <v>297</v>
      </c>
      <c r="F80" s="35" t="s">
        <v>198</v>
      </c>
      <c r="G80" s="20"/>
      <c r="H80" s="31" t="s">
        <v>42</v>
      </c>
      <c r="I80" s="38">
        <f t="shared" si="229"/>
        <v>1</v>
      </c>
      <c r="J80" s="38">
        <f t="shared" si="229"/>
        <v>0</v>
      </c>
      <c r="K80" s="38">
        <f t="shared" si="229"/>
        <v>0</v>
      </c>
      <c r="L80" s="38">
        <f t="shared" si="229"/>
        <v>0</v>
      </c>
      <c r="M80" s="38">
        <f t="shared" si="230"/>
        <v>1</v>
      </c>
      <c r="N80" s="31" t="s">
        <v>42</v>
      </c>
      <c r="O80" s="38">
        <f t="shared" si="231"/>
        <v>1</v>
      </c>
      <c r="P80" s="38">
        <f t="shared" si="231"/>
        <v>0</v>
      </c>
      <c r="Q80" s="38">
        <f t="shared" si="231"/>
        <v>0</v>
      </c>
      <c r="R80" s="38">
        <f t="shared" si="231"/>
        <v>0</v>
      </c>
      <c r="S80" s="38">
        <f t="shared" si="232"/>
        <v>1</v>
      </c>
      <c r="T80" s="31" t="s">
        <v>42</v>
      </c>
      <c r="U80" s="38">
        <f t="shared" si="233"/>
        <v>1</v>
      </c>
      <c r="V80" s="38">
        <f t="shared" si="233"/>
        <v>0</v>
      </c>
      <c r="W80" s="38">
        <f t="shared" si="233"/>
        <v>0</v>
      </c>
      <c r="X80" s="38">
        <f t="shared" si="233"/>
        <v>0</v>
      </c>
      <c r="Y80" s="38">
        <f t="shared" si="234"/>
        <v>1</v>
      </c>
      <c r="Z80" s="31" t="s">
        <v>42</v>
      </c>
      <c r="AA80" s="38">
        <f t="shared" si="235"/>
        <v>1</v>
      </c>
      <c r="AB80" s="38">
        <f t="shared" si="235"/>
        <v>0</v>
      </c>
      <c r="AC80" s="38">
        <f t="shared" si="235"/>
        <v>0</v>
      </c>
      <c r="AD80" s="38">
        <f t="shared" si="235"/>
        <v>0</v>
      </c>
      <c r="AE80" s="38">
        <f t="shared" si="236"/>
        <v>1</v>
      </c>
      <c r="AF80" s="31" t="s">
        <v>42</v>
      </c>
      <c r="AG80" s="38">
        <f t="shared" si="237"/>
        <v>1</v>
      </c>
      <c r="AH80" s="38">
        <f t="shared" si="237"/>
        <v>0</v>
      </c>
      <c r="AI80" s="38">
        <f t="shared" si="237"/>
        <v>0</v>
      </c>
      <c r="AJ80" s="38">
        <f t="shared" si="237"/>
        <v>0</v>
      </c>
      <c r="AK80" s="38">
        <f t="shared" si="238"/>
        <v>1</v>
      </c>
      <c r="AL80" s="31" t="s">
        <v>41</v>
      </c>
      <c r="AM80" s="38">
        <f t="shared" si="239"/>
        <v>0</v>
      </c>
      <c r="AN80" s="38">
        <f t="shared" si="239"/>
        <v>1</v>
      </c>
      <c r="AO80" s="38">
        <f t="shared" si="239"/>
        <v>0</v>
      </c>
      <c r="AP80" s="38">
        <f t="shared" si="239"/>
        <v>0</v>
      </c>
      <c r="AQ80" s="38">
        <f t="shared" si="240"/>
        <v>1</v>
      </c>
      <c r="AR80" s="31" t="s">
        <v>40</v>
      </c>
      <c r="AS80" s="38">
        <f t="shared" si="241"/>
        <v>0</v>
      </c>
      <c r="AT80" s="38">
        <f t="shared" si="241"/>
        <v>0</v>
      </c>
      <c r="AU80" s="38">
        <f t="shared" si="241"/>
        <v>1</v>
      </c>
      <c r="AV80" s="38">
        <f t="shared" si="241"/>
        <v>0</v>
      </c>
      <c r="AW80" s="38">
        <f t="shared" si="242"/>
        <v>1</v>
      </c>
      <c r="AX80" s="31" t="s">
        <v>42</v>
      </c>
      <c r="AY80" s="38">
        <f t="shared" si="243"/>
        <v>1</v>
      </c>
      <c r="AZ80" s="38">
        <f t="shared" si="243"/>
        <v>0</v>
      </c>
      <c r="BA80" s="38">
        <f t="shared" si="243"/>
        <v>0</v>
      </c>
      <c r="BB80" s="38">
        <f t="shared" si="243"/>
        <v>0</v>
      </c>
      <c r="BC80" s="38">
        <f t="shared" si="244"/>
        <v>1</v>
      </c>
      <c r="BD80" s="31" t="s">
        <v>41</v>
      </c>
      <c r="BE80" s="38">
        <f t="shared" si="245"/>
        <v>0</v>
      </c>
      <c r="BF80" s="38">
        <f t="shared" si="245"/>
        <v>1</v>
      </c>
      <c r="BG80" s="38">
        <f t="shared" si="245"/>
        <v>0</v>
      </c>
      <c r="BH80" s="38">
        <f t="shared" si="245"/>
        <v>0</v>
      </c>
      <c r="BI80" s="38">
        <f t="shared" si="246"/>
        <v>1</v>
      </c>
      <c r="BJ80" s="31" t="s">
        <v>42</v>
      </c>
      <c r="BK80" s="38">
        <f t="shared" si="247"/>
        <v>1</v>
      </c>
      <c r="BL80" s="38">
        <f t="shared" si="247"/>
        <v>0</v>
      </c>
      <c r="BM80" s="38">
        <f t="shared" si="247"/>
        <v>0</v>
      </c>
      <c r="BN80" s="38">
        <f t="shared" si="247"/>
        <v>0</v>
      </c>
      <c r="BO80" s="38">
        <f t="shared" si="249"/>
        <v>1</v>
      </c>
      <c r="BP80" s="31" t="s">
        <v>40</v>
      </c>
      <c r="BQ80" s="38">
        <f t="shared" si="250"/>
        <v>0</v>
      </c>
      <c r="BR80" s="38">
        <f t="shared" si="250"/>
        <v>0</v>
      </c>
      <c r="BS80" s="38">
        <f t="shared" si="250"/>
        <v>1</v>
      </c>
      <c r="BT80" s="38">
        <f t="shared" si="250"/>
        <v>0</v>
      </c>
      <c r="BU80" s="38">
        <f t="shared" si="251"/>
        <v>1</v>
      </c>
      <c r="BV80" s="31" t="s">
        <v>40</v>
      </c>
      <c r="BW80" s="38">
        <f t="shared" si="252"/>
        <v>0</v>
      </c>
      <c r="BX80" s="38">
        <f t="shared" si="252"/>
        <v>0</v>
      </c>
      <c r="BY80" s="38">
        <f t="shared" si="252"/>
        <v>1</v>
      </c>
      <c r="BZ80" s="38">
        <f t="shared" si="252"/>
        <v>0</v>
      </c>
      <c r="CA80" s="38">
        <f t="shared" si="253"/>
        <v>1</v>
      </c>
      <c r="CB80" s="31" t="s">
        <v>40</v>
      </c>
      <c r="CC80" s="38">
        <f t="shared" si="254"/>
        <v>0</v>
      </c>
      <c r="CD80" s="38">
        <f t="shared" si="254"/>
        <v>0</v>
      </c>
      <c r="CE80" s="38">
        <f t="shared" si="254"/>
        <v>1</v>
      </c>
      <c r="CF80" s="38">
        <f t="shared" si="254"/>
        <v>0</v>
      </c>
      <c r="CG80" s="38">
        <f t="shared" si="255"/>
        <v>1</v>
      </c>
      <c r="CH80" s="31" t="s">
        <v>40</v>
      </c>
      <c r="CI80" s="38">
        <f t="shared" si="256"/>
        <v>0</v>
      </c>
      <c r="CJ80" s="38">
        <f t="shared" si="256"/>
        <v>0</v>
      </c>
      <c r="CK80" s="38">
        <f t="shared" si="256"/>
        <v>1</v>
      </c>
      <c r="CL80" s="38">
        <f t="shared" si="256"/>
        <v>0</v>
      </c>
      <c r="CM80" s="38">
        <f t="shared" si="257"/>
        <v>1</v>
      </c>
      <c r="CN80" s="31" t="s">
        <v>40</v>
      </c>
      <c r="CO80" s="38">
        <f t="shared" si="258"/>
        <v>0</v>
      </c>
      <c r="CP80" s="38">
        <f t="shared" si="258"/>
        <v>0</v>
      </c>
      <c r="CQ80" s="38">
        <f t="shared" si="258"/>
        <v>1</v>
      </c>
      <c r="CR80" s="38">
        <f t="shared" si="258"/>
        <v>0</v>
      </c>
      <c r="CS80" s="38">
        <f t="shared" si="259"/>
        <v>1</v>
      </c>
      <c r="CT80" s="31" t="s">
        <v>41</v>
      </c>
      <c r="CU80" s="38">
        <f t="shared" si="260"/>
        <v>0</v>
      </c>
      <c r="CV80" s="38">
        <f t="shared" si="260"/>
        <v>1</v>
      </c>
      <c r="CW80" s="38">
        <f t="shared" si="260"/>
        <v>0</v>
      </c>
      <c r="CX80" s="38">
        <f t="shared" si="260"/>
        <v>0</v>
      </c>
      <c r="CY80" s="38">
        <f t="shared" si="261"/>
        <v>1</v>
      </c>
      <c r="CZ80" s="20"/>
      <c r="DB80" s="20"/>
      <c r="DC80" s="20"/>
      <c r="DD80" s="20"/>
      <c r="DF80" s="31" t="s">
        <v>2</v>
      </c>
      <c r="DG80" s="33">
        <v>41996.042361111111</v>
      </c>
      <c r="DH80" s="31" t="s">
        <v>137</v>
      </c>
      <c r="DL80" s="35" t="s">
        <v>305</v>
      </c>
    </row>
    <row r="81" spans="1:117" x14ac:dyDescent="0.2">
      <c r="A81" s="33">
        <v>41997.549866261572</v>
      </c>
      <c r="B81" s="31" t="s">
        <v>45</v>
      </c>
      <c r="D81" s="35" t="s">
        <v>38</v>
      </c>
      <c r="E81" s="31" t="s">
        <v>46</v>
      </c>
      <c r="F81" s="35" t="s">
        <v>47</v>
      </c>
      <c r="G81" s="20"/>
      <c r="H81" s="31" t="s">
        <v>42</v>
      </c>
      <c r="I81" s="38">
        <f t="shared" si="229"/>
        <v>1</v>
      </c>
      <c r="J81" s="38">
        <f t="shared" si="229"/>
        <v>0</v>
      </c>
      <c r="K81" s="38">
        <f t="shared" si="229"/>
        <v>0</v>
      </c>
      <c r="L81" s="38">
        <f t="shared" si="229"/>
        <v>0</v>
      </c>
      <c r="M81" s="38">
        <f t="shared" si="230"/>
        <v>1</v>
      </c>
      <c r="N81" s="31" t="s">
        <v>42</v>
      </c>
      <c r="O81" s="38">
        <f t="shared" si="231"/>
        <v>1</v>
      </c>
      <c r="P81" s="38">
        <f t="shared" si="231"/>
        <v>0</v>
      </c>
      <c r="Q81" s="38">
        <f t="shared" si="231"/>
        <v>0</v>
      </c>
      <c r="R81" s="38">
        <f t="shared" si="231"/>
        <v>0</v>
      </c>
      <c r="S81" s="38">
        <f t="shared" si="232"/>
        <v>1</v>
      </c>
      <c r="T81" s="31" t="s">
        <v>40</v>
      </c>
      <c r="U81" s="38">
        <f t="shared" si="233"/>
        <v>0</v>
      </c>
      <c r="V81" s="38">
        <f t="shared" si="233"/>
        <v>0</v>
      </c>
      <c r="W81" s="38">
        <f t="shared" si="233"/>
        <v>1</v>
      </c>
      <c r="X81" s="38">
        <f t="shared" si="233"/>
        <v>0</v>
      </c>
      <c r="Y81" s="38">
        <f t="shared" si="234"/>
        <v>1</v>
      </c>
      <c r="Z81" s="31" t="s">
        <v>40</v>
      </c>
      <c r="AA81" s="38">
        <f t="shared" si="235"/>
        <v>0</v>
      </c>
      <c r="AB81" s="38">
        <f t="shared" si="235"/>
        <v>0</v>
      </c>
      <c r="AC81" s="38">
        <f t="shared" si="235"/>
        <v>1</v>
      </c>
      <c r="AD81" s="38">
        <f t="shared" si="235"/>
        <v>0</v>
      </c>
      <c r="AE81" s="38">
        <f t="shared" si="236"/>
        <v>1</v>
      </c>
      <c r="AF81" s="31" t="s">
        <v>40</v>
      </c>
      <c r="AG81" s="38">
        <f t="shared" si="237"/>
        <v>0</v>
      </c>
      <c r="AH81" s="38">
        <f t="shared" si="237"/>
        <v>0</v>
      </c>
      <c r="AI81" s="38">
        <f t="shared" si="237"/>
        <v>1</v>
      </c>
      <c r="AJ81" s="38">
        <f t="shared" si="237"/>
        <v>0</v>
      </c>
      <c r="AK81" s="38">
        <f t="shared" si="238"/>
        <v>1</v>
      </c>
      <c r="AL81" s="31" t="s">
        <v>40</v>
      </c>
      <c r="AM81" s="38">
        <f t="shared" si="239"/>
        <v>0</v>
      </c>
      <c r="AN81" s="38">
        <f t="shared" si="239"/>
        <v>0</v>
      </c>
      <c r="AO81" s="38">
        <f t="shared" si="239"/>
        <v>1</v>
      </c>
      <c r="AP81" s="38">
        <f t="shared" si="239"/>
        <v>0</v>
      </c>
      <c r="AQ81" s="38">
        <f t="shared" si="240"/>
        <v>1</v>
      </c>
      <c r="AR81" s="31" t="s">
        <v>40</v>
      </c>
      <c r="AS81" s="38">
        <f t="shared" si="241"/>
        <v>0</v>
      </c>
      <c r="AT81" s="38">
        <f t="shared" si="241"/>
        <v>0</v>
      </c>
      <c r="AU81" s="38">
        <f t="shared" si="241"/>
        <v>1</v>
      </c>
      <c r="AV81" s="38">
        <f t="shared" si="241"/>
        <v>0</v>
      </c>
      <c r="AW81" s="38">
        <f t="shared" si="242"/>
        <v>1</v>
      </c>
      <c r="AX81" s="31" t="s">
        <v>40</v>
      </c>
      <c r="AY81" s="38">
        <f t="shared" si="243"/>
        <v>0</v>
      </c>
      <c r="AZ81" s="38">
        <f t="shared" si="243"/>
        <v>0</v>
      </c>
      <c r="BA81" s="38">
        <f t="shared" si="243"/>
        <v>1</v>
      </c>
      <c r="BB81" s="38">
        <f t="shared" si="243"/>
        <v>0</v>
      </c>
      <c r="BC81" s="38">
        <f t="shared" si="244"/>
        <v>1</v>
      </c>
      <c r="BD81" s="31" t="s">
        <v>41</v>
      </c>
      <c r="BE81" s="38">
        <f t="shared" si="245"/>
        <v>0</v>
      </c>
      <c r="BF81" s="38">
        <f t="shared" si="245"/>
        <v>1</v>
      </c>
      <c r="BG81" s="38">
        <f t="shared" si="245"/>
        <v>0</v>
      </c>
      <c r="BH81" s="38">
        <f t="shared" si="245"/>
        <v>0</v>
      </c>
      <c r="BI81" s="38">
        <f t="shared" si="246"/>
        <v>1</v>
      </c>
      <c r="BJ81" s="31" t="s">
        <v>40</v>
      </c>
      <c r="BK81" s="38">
        <f t="shared" si="247"/>
        <v>0</v>
      </c>
      <c r="BL81" s="38">
        <f t="shared" si="247"/>
        <v>0</v>
      </c>
      <c r="BM81" s="38">
        <f t="shared" si="247"/>
        <v>1</v>
      </c>
      <c r="BN81" s="38">
        <f t="shared" si="247"/>
        <v>0</v>
      </c>
      <c r="BO81" s="38">
        <f t="shared" si="249"/>
        <v>1</v>
      </c>
      <c r="BP81" s="31" t="s">
        <v>40</v>
      </c>
      <c r="BQ81" s="38">
        <f t="shared" si="250"/>
        <v>0</v>
      </c>
      <c r="BR81" s="38">
        <f t="shared" si="250"/>
        <v>0</v>
      </c>
      <c r="BS81" s="38">
        <f t="shared" si="250"/>
        <v>1</v>
      </c>
      <c r="BT81" s="38">
        <f t="shared" si="250"/>
        <v>0</v>
      </c>
      <c r="BU81" s="38">
        <f t="shared" si="251"/>
        <v>1</v>
      </c>
      <c r="BV81" s="31" t="s">
        <v>40</v>
      </c>
      <c r="BW81" s="38">
        <f t="shared" si="252"/>
        <v>0</v>
      </c>
      <c r="BX81" s="38">
        <f t="shared" si="252"/>
        <v>0</v>
      </c>
      <c r="BY81" s="38">
        <f t="shared" si="252"/>
        <v>1</v>
      </c>
      <c r="BZ81" s="38">
        <f t="shared" si="252"/>
        <v>0</v>
      </c>
      <c r="CA81" s="38">
        <f t="shared" si="253"/>
        <v>1</v>
      </c>
      <c r="CB81" s="31" t="s">
        <v>40</v>
      </c>
      <c r="CC81" s="38">
        <f t="shared" si="254"/>
        <v>0</v>
      </c>
      <c r="CD81" s="38">
        <f t="shared" si="254"/>
        <v>0</v>
      </c>
      <c r="CE81" s="38">
        <f t="shared" si="254"/>
        <v>1</v>
      </c>
      <c r="CF81" s="38">
        <f t="shared" si="254"/>
        <v>0</v>
      </c>
      <c r="CG81" s="38">
        <f t="shared" si="255"/>
        <v>1</v>
      </c>
      <c r="CH81" s="31" t="s">
        <v>40</v>
      </c>
      <c r="CI81" s="38">
        <f t="shared" si="256"/>
        <v>0</v>
      </c>
      <c r="CJ81" s="38">
        <f t="shared" si="256"/>
        <v>0</v>
      </c>
      <c r="CK81" s="38">
        <f t="shared" si="256"/>
        <v>1</v>
      </c>
      <c r="CL81" s="38">
        <f t="shared" si="256"/>
        <v>0</v>
      </c>
      <c r="CM81" s="38">
        <f t="shared" si="257"/>
        <v>1</v>
      </c>
      <c r="CN81" s="31" t="s">
        <v>40</v>
      </c>
      <c r="CO81" s="38">
        <f t="shared" si="258"/>
        <v>0</v>
      </c>
      <c r="CP81" s="38">
        <f t="shared" si="258"/>
        <v>0</v>
      </c>
      <c r="CQ81" s="38">
        <f t="shared" si="258"/>
        <v>1</v>
      </c>
      <c r="CR81" s="38">
        <f t="shared" si="258"/>
        <v>0</v>
      </c>
      <c r="CS81" s="38">
        <f t="shared" si="259"/>
        <v>1</v>
      </c>
      <c r="CT81" s="31" t="s">
        <v>41</v>
      </c>
      <c r="CU81" s="38">
        <f t="shared" si="260"/>
        <v>0</v>
      </c>
      <c r="CV81" s="38">
        <f t="shared" si="260"/>
        <v>1</v>
      </c>
      <c r="CW81" s="38">
        <f t="shared" si="260"/>
        <v>0</v>
      </c>
      <c r="CX81" s="38">
        <f t="shared" si="260"/>
        <v>0</v>
      </c>
      <c r="CY81" s="38">
        <f t="shared" si="261"/>
        <v>1</v>
      </c>
      <c r="CZ81" s="35" t="s">
        <v>48</v>
      </c>
      <c r="DB81" s="20"/>
      <c r="DC81" s="20"/>
      <c r="DD81" s="31" t="s">
        <v>49</v>
      </c>
      <c r="DF81" s="31" t="s">
        <v>2</v>
      </c>
      <c r="DG81" s="31"/>
      <c r="DH81" s="31"/>
    </row>
    <row r="82" spans="1:117" x14ac:dyDescent="0.2">
      <c r="A82" s="33">
        <v>41997.54005606482</v>
      </c>
      <c r="B82" s="31" t="s">
        <v>37</v>
      </c>
      <c r="D82" s="31" t="s">
        <v>38</v>
      </c>
      <c r="E82" s="35" t="s">
        <v>39</v>
      </c>
      <c r="F82" s="35" t="s">
        <v>39</v>
      </c>
      <c r="G82" s="20"/>
      <c r="H82" s="31" t="s">
        <v>40</v>
      </c>
      <c r="I82" s="38">
        <f t="shared" si="229"/>
        <v>0</v>
      </c>
      <c r="J82" s="38">
        <f t="shared" si="229"/>
        <v>0</v>
      </c>
      <c r="K82" s="38">
        <f t="shared" si="229"/>
        <v>1</v>
      </c>
      <c r="L82" s="38">
        <f t="shared" si="229"/>
        <v>0</v>
      </c>
      <c r="M82" s="38">
        <f t="shared" si="230"/>
        <v>1</v>
      </c>
      <c r="N82" s="31" t="s">
        <v>41</v>
      </c>
      <c r="O82" s="38">
        <f t="shared" si="231"/>
        <v>0</v>
      </c>
      <c r="P82" s="38">
        <f t="shared" si="231"/>
        <v>1</v>
      </c>
      <c r="Q82" s="38">
        <f t="shared" si="231"/>
        <v>0</v>
      </c>
      <c r="R82" s="38">
        <f t="shared" si="231"/>
        <v>0</v>
      </c>
      <c r="S82" s="38">
        <f t="shared" si="232"/>
        <v>1</v>
      </c>
      <c r="T82" s="31" t="s">
        <v>42</v>
      </c>
      <c r="U82" s="38">
        <f t="shared" si="233"/>
        <v>1</v>
      </c>
      <c r="V82" s="38">
        <f t="shared" si="233"/>
        <v>0</v>
      </c>
      <c r="W82" s="38">
        <f t="shared" si="233"/>
        <v>0</v>
      </c>
      <c r="X82" s="38">
        <f t="shared" si="233"/>
        <v>0</v>
      </c>
      <c r="Y82" s="38">
        <f t="shared" si="234"/>
        <v>1</v>
      </c>
      <c r="Z82" s="31" t="s">
        <v>40</v>
      </c>
      <c r="AA82" s="38">
        <f t="shared" si="235"/>
        <v>0</v>
      </c>
      <c r="AB82" s="38">
        <f t="shared" si="235"/>
        <v>0</v>
      </c>
      <c r="AC82" s="38">
        <f t="shared" si="235"/>
        <v>1</v>
      </c>
      <c r="AD82" s="38">
        <f t="shared" si="235"/>
        <v>0</v>
      </c>
      <c r="AE82" s="38">
        <f t="shared" si="236"/>
        <v>1</v>
      </c>
      <c r="AF82" s="31" t="s">
        <v>40</v>
      </c>
      <c r="AG82" s="38">
        <f t="shared" si="237"/>
        <v>0</v>
      </c>
      <c r="AH82" s="38">
        <f t="shared" si="237"/>
        <v>0</v>
      </c>
      <c r="AI82" s="38">
        <f t="shared" si="237"/>
        <v>1</v>
      </c>
      <c r="AJ82" s="38">
        <f t="shared" si="237"/>
        <v>0</v>
      </c>
      <c r="AK82" s="38">
        <f t="shared" si="238"/>
        <v>1</v>
      </c>
      <c r="AL82" s="31" t="s">
        <v>40</v>
      </c>
      <c r="AM82" s="38">
        <f t="shared" si="239"/>
        <v>0</v>
      </c>
      <c r="AN82" s="38">
        <f t="shared" si="239"/>
        <v>0</v>
      </c>
      <c r="AO82" s="38">
        <f t="shared" si="239"/>
        <v>1</v>
      </c>
      <c r="AP82" s="38">
        <f t="shared" si="239"/>
        <v>0</v>
      </c>
      <c r="AQ82" s="38">
        <f t="shared" si="240"/>
        <v>1</v>
      </c>
      <c r="AR82" s="31" t="s">
        <v>40</v>
      </c>
      <c r="AS82" s="38">
        <f t="shared" si="241"/>
        <v>0</v>
      </c>
      <c r="AT82" s="38">
        <f t="shared" si="241"/>
        <v>0</v>
      </c>
      <c r="AU82" s="38">
        <f t="shared" si="241"/>
        <v>1</v>
      </c>
      <c r="AV82" s="38">
        <f t="shared" si="241"/>
        <v>0</v>
      </c>
      <c r="AW82" s="38">
        <f t="shared" si="242"/>
        <v>1</v>
      </c>
      <c r="AX82" s="31" t="s">
        <v>42</v>
      </c>
      <c r="AY82" s="38">
        <f t="shared" si="243"/>
        <v>1</v>
      </c>
      <c r="AZ82" s="38">
        <f t="shared" si="243"/>
        <v>0</v>
      </c>
      <c r="BA82" s="38">
        <f t="shared" si="243"/>
        <v>0</v>
      </c>
      <c r="BB82" s="38">
        <f t="shared" si="243"/>
        <v>0</v>
      </c>
      <c r="BC82" s="38">
        <f t="shared" si="244"/>
        <v>1</v>
      </c>
      <c r="BD82" s="31" t="s">
        <v>42</v>
      </c>
      <c r="BE82" s="38">
        <f t="shared" si="245"/>
        <v>1</v>
      </c>
      <c r="BF82" s="38">
        <f t="shared" si="245"/>
        <v>0</v>
      </c>
      <c r="BG82" s="38">
        <f t="shared" si="245"/>
        <v>0</v>
      </c>
      <c r="BH82" s="38">
        <f t="shared" si="245"/>
        <v>0</v>
      </c>
      <c r="BI82" s="38">
        <f t="shared" si="246"/>
        <v>1</v>
      </c>
      <c r="BJ82" s="31" t="s">
        <v>42</v>
      </c>
      <c r="BK82" s="27">
        <f>IF($BJ82=BK$130,1,0)</f>
        <v>0</v>
      </c>
      <c r="BL82" s="27">
        <f>IF($BJ82=BL$130,1,0)</f>
        <v>0</v>
      </c>
      <c r="BM82" s="27">
        <f>IF($BJ82=BM$130,1,0)</f>
        <v>0</v>
      </c>
      <c r="BN82" s="27">
        <f>IF($BJ82=BN$130,1,0)</f>
        <v>0</v>
      </c>
      <c r="BO82" s="27">
        <f>SUM(BK82:BN82)</f>
        <v>0</v>
      </c>
      <c r="BP82" s="31" t="s">
        <v>40</v>
      </c>
      <c r="BQ82" s="38">
        <f t="shared" si="250"/>
        <v>0</v>
      </c>
      <c r="BR82" s="38">
        <f t="shared" si="250"/>
        <v>0</v>
      </c>
      <c r="BS82" s="38">
        <f t="shared" si="250"/>
        <v>1</v>
      </c>
      <c r="BT82" s="38">
        <f t="shared" si="250"/>
        <v>0</v>
      </c>
      <c r="BU82" s="38">
        <f t="shared" si="251"/>
        <v>1</v>
      </c>
      <c r="BV82" s="31" t="s">
        <v>42</v>
      </c>
      <c r="BW82" s="38">
        <f t="shared" si="252"/>
        <v>1</v>
      </c>
      <c r="BX82" s="38">
        <f t="shared" si="252"/>
        <v>0</v>
      </c>
      <c r="BY82" s="38">
        <f t="shared" si="252"/>
        <v>0</v>
      </c>
      <c r="BZ82" s="38">
        <f t="shared" si="252"/>
        <v>0</v>
      </c>
      <c r="CA82" s="38">
        <f t="shared" si="253"/>
        <v>1</v>
      </c>
      <c r="CB82" s="31" t="s">
        <v>43</v>
      </c>
      <c r="CC82" s="38">
        <f t="shared" si="254"/>
        <v>0</v>
      </c>
      <c r="CD82" s="38">
        <f t="shared" si="254"/>
        <v>0</v>
      </c>
      <c r="CE82" s="38">
        <f t="shared" si="254"/>
        <v>0</v>
      </c>
      <c r="CF82" s="38">
        <f t="shared" si="254"/>
        <v>1</v>
      </c>
      <c r="CG82" s="38">
        <f t="shared" si="255"/>
        <v>1</v>
      </c>
      <c r="CH82" s="31" t="s">
        <v>42</v>
      </c>
      <c r="CI82" s="38">
        <f t="shared" si="256"/>
        <v>1</v>
      </c>
      <c r="CJ82" s="38">
        <f t="shared" si="256"/>
        <v>0</v>
      </c>
      <c r="CK82" s="38">
        <f t="shared" si="256"/>
        <v>0</v>
      </c>
      <c r="CL82" s="38">
        <f t="shared" si="256"/>
        <v>0</v>
      </c>
      <c r="CM82" s="38">
        <f t="shared" si="257"/>
        <v>1</v>
      </c>
      <c r="CN82" s="31" t="s">
        <v>40</v>
      </c>
      <c r="CO82" s="38">
        <f t="shared" si="258"/>
        <v>0</v>
      </c>
      <c r="CP82" s="38">
        <f t="shared" si="258"/>
        <v>0</v>
      </c>
      <c r="CQ82" s="38">
        <f t="shared" si="258"/>
        <v>1</v>
      </c>
      <c r="CR82" s="38">
        <f t="shared" si="258"/>
        <v>0</v>
      </c>
      <c r="CS82" s="38">
        <f t="shared" si="259"/>
        <v>1</v>
      </c>
      <c r="CT82" s="31" t="s">
        <v>41</v>
      </c>
      <c r="CU82" s="38">
        <f t="shared" si="260"/>
        <v>0</v>
      </c>
      <c r="CV82" s="38">
        <f t="shared" si="260"/>
        <v>1</v>
      </c>
      <c r="CW82" s="38">
        <f t="shared" si="260"/>
        <v>0</v>
      </c>
      <c r="CX82" s="38">
        <f t="shared" si="260"/>
        <v>0</v>
      </c>
      <c r="CY82" s="38">
        <f t="shared" si="261"/>
        <v>1</v>
      </c>
      <c r="CZ82" s="20"/>
      <c r="DA82" s="20"/>
      <c r="DB82" s="20"/>
      <c r="DC82" s="20"/>
      <c r="DD82" s="35" t="s">
        <v>44</v>
      </c>
      <c r="DF82" s="31" t="s">
        <v>2</v>
      </c>
      <c r="DG82" s="31"/>
      <c r="DH82" s="31"/>
    </row>
    <row r="83" spans="1:117" x14ac:dyDescent="0.2">
      <c r="I83" s="10">
        <f>SUM(I65:I82)</f>
        <v>7</v>
      </c>
      <c r="J83" s="10">
        <f>SUM(J65:J82)</f>
        <v>2</v>
      </c>
      <c r="K83" s="10">
        <f>SUM(K65:K82)</f>
        <v>8</v>
      </c>
      <c r="L83" s="10">
        <f>SUM(L65:L82)</f>
        <v>1</v>
      </c>
      <c r="M83" s="10">
        <f>SUM(M65:M82)</f>
        <v>18</v>
      </c>
      <c r="O83" s="10">
        <f>SUM(O65:O82)</f>
        <v>5</v>
      </c>
      <c r="P83" s="10">
        <f>SUM(P65:P82)</f>
        <v>8</v>
      </c>
      <c r="Q83" s="10">
        <f>SUM(Q65:Q82)</f>
        <v>5</v>
      </c>
      <c r="R83" s="10">
        <f>SUM(R65:R82)</f>
        <v>0</v>
      </c>
      <c r="S83" s="10">
        <f>SUM(S65:S82)</f>
        <v>18</v>
      </c>
      <c r="U83" s="10">
        <f>SUM(U65:U82)</f>
        <v>14</v>
      </c>
      <c r="V83" s="10">
        <f>SUM(V65:V82)</f>
        <v>0</v>
      </c>
      <c r="W83" s="10">
        <f>SUM(W65:W82)</f>
        <v>4</v>
      </c>
      <c r="X83" s="10">
        <f>SUM(X65:X82)</f>
        <v>0</v>
      </c>
      <c r="Y83" s="10">
        <f>SUM(Y65:Y82)</f>
        <v>18</v>
      </c>
      <c r="AA83" s="10">
        <f>SUM(AA65:AA82)</f>
        <v>4</v>
      </c>
      <c r="AB83" s="10">
        <f>SUM(AB65:AB82)</f>
        <v>0</v>
      </c>
      <c r="AC83" s="10">
        <f>SUM(AC65:AC82)</f>
        <v>14</v>
      </c>
      <c r="AD83" s="10">
        <f>SUM(AD65:AD82)</f>
        <v>0</v>
      </c>
      <c r="AE83" s="10">
        <f>SUM(AE65:AE82)</f>
        <v>18</v>
      </c>
      <c r="AG83" s="10">
        <f>SUM(AG65:AG82)</f>
        <v>7</v>
      </c>
      <c r="AH83" s="10">
        <f>SUM(AH65:AH82)</f>
        <v>0</v>
      </c>
      <c r="AI83" s="10">
        <f>SUM(AI65:AI82)</f>
        <v>11</v>
      </c>
      <c r="AJ83" s="10">
        <f>SUM(AJ65:AJ82)</f>
        <v>0</v>
      </c>
      <c r="AK83" s="10">
        <f>SUM(AK65:AK82)</f>
        <v>18</v>
      </c>
      <c r="AM83" s="10">
        <f>SUM(AM65:AM82)</f>
        <v>0</v>
      </c>
      <c r="AN83" s="10">
        <f>SUM(AN65:AN82)</f>
        <v>8</v>
      </c>
      <c r="AO83" s="10">
        <f>SUM(AO65:AO82)</f>
        <v>10</v>
      </c>
      <c r="AP83" s="10">
        <f>SUM(AP65:AP82)</f>
        <v>0</v>
      </c>
      <c r="AQ83" s="10">
        <f>SUM(AQ65:AQ82)</f>
        <v>18</v>
      </c>
      <c r="AS83" s="10">
        <f>SUM(AS65:AS82)</f>
        <v>3</v>
      </c>
      <c r="AT83" s="10">
        <f>SUM(AT65:AT82)</f>
        <v>0</v>
      </c>
      <c r="AU83" s="10">
        <f>SUM(AU65:AU82)</f>
        <v>15</v>
      </c>
      <c r="AV83" s="10">
        <f>SUM(AV65:AV82)</f>
        <v>0</v>
      </c>
      <c r="AW83" s="10">
        <f>SUM(AW65:AW82)</f>
        <v>18</v>
      </c>
      <c r="AY83" s="10">
        <f>SUM(AY65:AY82)</f>
        <v>11</v>
      </c>
      <c r="AZ83" s="10">
        <f>SUM(AZ65:AZ82)</f>
        <v>0</v>
      </c>
      <c r="BA83" s="10">
        <f>SUM(BA65:BA82)</f>
        <v>7</v>
      </c>
      <c r="BB83" s="10">
        <f>SUM(BB65:BB82)</f>
        <v>0</v>
      </c>
      <c r="BC83" s="10">
        <f>SUM(BC65:BC82)</f>
        <v>18</v>
      </c>
      <c r="BE83" s="10">
        <f>SUM(BE65:BE82)</f>
        <v>6</v>
      </c>
      <c r="BF83" s="10">
        <f>SUM(BF65:BF82)</f>
        <v>4</v>
      </c>
      <c r="BG83" s="10">
        <f>SUM(BG65:BG82)</f>
        <v>7</v>
      </c>
      <c r="BH83" s="10">
        <f>SUM(BH65:BH82)</f>
        <v>1</v>
      </c>
      <c r="BI83" s="10">
        <f>SUM(BI65:BI82)</f>
        <v>18</v>
      </c>
      <c r="BK83" s="10">
        <f>SUM(BK65:BK82)</f>
        <v>11</v>
      </c>
      <c r="BL83" s="10">
        <f>SUM(BL65:BL82)</f>
        <v>0</v>
      </c>
      <c r="BM83" s="10">
        <f>SUM(BM65:BM82)</f>
        <v>6</v>
      </c>
      <c r="BN83" s="10">
        <f>SUM(BN65:BN82)</f>
        <v>0</v>
      </c>
      <c r="BO83" s="10">
        <f>SUM(BO65:BO82)</f>
        <v>17</v>
      </c>
      <c r="BQ83" s="10">
        <f>SUM(BQ65:BQ82)</f>
        <v>6</v>
      </c>
      <c r="BR83" s="10">
        <f>SUM(BR65:BR82)</f>
        <v>4</v>
      </c>
      <c r="BS83" s="10">
        <f>SUM(BS65:BS82)</f>
        <v>8</v>
      </c>
      <c r="BT83" s="10">
        <f>SUM(BT65:BT82)</f>
        <v>0</v>
      </c>
      <c r="BU83" s="10">
        <f>SUM(BU65:BU82)</f>
        <v>18</v>
      </c>
      <c r="BW83" s="10">
        <f>SUM(BW65:BW82)</f>
        <v>9</v>
      </c>
      <c r="BX83" s="10">
        <f>SUM(BX65:BX82)</f>
        <v>3</v>
      </c>
      <c r="BY83" s="10">
        <f>SUM(BY65:BY82)</f>
        <v>5</v>
      </c>
      <c r="BZ83" s="10">
        <f>SUM(BZ65:BZ82)</f>
        <v>1</v>
      </c>
      <c r="CA83" s="10">
        <f>SUM(CA65:CA82)</f>
        <v>18</v>
      </c>
      <c r="CC83" s="10">
        <f>SUM(CC65:CC82)</f>
        <v>3</v>
      </c>
      <c r="CD83" s="10">
        <f>SUM(CD65:CD82)</f>
        <v>3</v>
      </c>
      <c r="CE83" s="10">
        <f>SUM(CE65:CE82)</f>
        <v>11</v>
      </c>
      <c r="CF83" s="10">
        <f>SUM(CF65:CF82)</f>
        <v>1</v>
      </c>
      <c r="CG83" s="10">
        <f>SUM(CG65:CG82)</f>
        <v>18</v>
      </c>
      <c r="CI83" s="10">
        <f>SUM(CI65:CI82)</f>
        <v>5</v>
      </c>
      <c r="CJ83" s="10">
        <f>SUM(CJ65:CJ82)</f>
        <v>0</v>
      </c>
      <c r="CK83" s="10">
        <f>SUM(CK65:CK82)</f>
        <v>12</v>
      </c>
      <c r="CL83" s="10">
        <f>SUM(CL65:CL82)</f>
        <v>1</v>
      </c>
      <c r="CM83" s="10">
        <f>SUM(CM65:CM82)</f>
        <v>18</v>
      </c>
      <c r="CO83" s="10">
        <f>SUM(CO65:CO82)</f>
        <v>4</v>
      </c>
      <c r="CP83" s="10">
        <f>SUM(CP65:CP82)</f>
        <v>0</v>
      </c>
      <c r="CQ83" s="10">
        <f>SUM(CQ65:CQ82)</f>
        <v>13</v>
      </c>
      <c r="CR83" s="10">
        <f>SUM(CR65:CR82)</f>
        <v>1</v>
      </c>
      <c r="CS83" s="10">
        <f>SUM(CS65:CS82)</f>
        <v>18</v>
      </c>
      <c r="CU83" s="10">
        <f>SUM(CU65:CU82)</f>
        <v>2</v>
      </c>
      <c r="CV83" s="10">
        <f>SUM(CV65:CV82)</f>
        <v>9</v>
      </c>
      <c r="CW83" s="10">
        <f>SUM(CW65:CW82)</f>
        <v>7</v>
      </c>
      <c r="CX83" s="10">
        <f>SUM(CX65:CX82)</f>
        <v>0</v>
      </c>
      <c r="CY83" s="10">
        <f>SUM(CY65:CY82)</f>
        <v>18</v>
      </c>
    </row>
    <row r="84" spans="1:117" x14ac:dyDescent="0.2">
      <c r="A84" s="43" t="s">
        <v>321</v>
      </c>
      <c r="B84" s="31"/>
      <c r="D84" s="18"/>
      <c r="E84" s="31"/>
      <c r="F84" s="31"/>
      <c r="G84" s="31"/>
      <c r="H84" s="31"/>
      <c r="I84" s="38"/>
      <c r="J84" s="38"/>
      <c r="K84" s="38"/>
      <c r="L84" s="38"/>
      <c r="M84" s="38"/>
      <c r="N84" s="31"/>
      <c r="O84" s="38"/>
      <c r="P84" s="38"/>
      <c r="Q84" s="38"/>
      <c r="R84" s="38"/>
      <c r="S84" s="38"/>
      <c r="T84" s="31"/>
      <c r="U84" s="38"/>
      <c r="V84" s="38"/>
      <c r="W84" s="38"/>
      <c r="X84" s="38"/>
      <c r="Y84" s="38"/>
      <c r="Z84" s="31"/>
      <c r="AA84" s="38"/>
      <c r="AB84" s="38"/>
      <c r="AC84" s="38"/>
      <c r="AD84" s="38"/>
      <c r="AE84" s="38"/>
      <c r="AF84" s="31"/>
      <c r="AG84" s="38"/>
      <c r="AH84" s="38"/>
      <c r="AI84" s="38"/>
      <c r="AJ84" s="38"/>
      <c r="AK84" s="38"/>
      <c r="AL84" s="31"/>
      <c r="AM84" s="38"/>
      <c r="AN84" s="38"/>
      <c r="AO84" s="38"/>
      <c r="AP84" s="38"/>
      <c r="AQ84" s="38"/>
      <c r="AR84" s="31"/>
      <c r="AS84" s="38"/>
      <c r="AT84" s="38"/>
      <c r="AU84" s="38"/>
      <c r="AV84" s="38"/>
      <c r="AW84" s="38"/>
      <c r="AX84" s="31"/>
      <c r="AY84" s="38"/>
      <c r="AZ84" s="38"/>
      <c r="BA84" s="38"/>
      <c r="BB84" s="38"/>
      <c r="BC84" s="38"/>
      <c r="BD84" s="31"/>
      <c r="BE84" s="38"/>
      <c r="BF84" s="38"/>
      <c r="BG84" s="38"/>
      <c r="BH84" s="38"/>
      <c r="BI84" s="38"/>
      <c r="BJ84" s="31"/>
      <c r="BK84" s="38"/>
      <c r="BL84" s="38"/>
      <c r="BM84" s="38"/>
      <c r="BN84" s="38"/>
      <c r="BO84" s="38"/>
      <c r="BP84" s="31"/>
      <c r="BQ84" s="38"/>
      <c r="BR84" s="38"/>
      <c r="BS84" s="38"/>
      <c r="BT84" s="38"/>
      <c r="BU84" s="38"/>
      <c r="BV84" s="31"/>
      <c r="BW84" s="38"/>
      <c r="BX84" s="38"/>
      <c r="BY84" s="38"/>
      <c r="BZ84" s="38"/>
      <c r="CA84" s="38"/>
      <c r="CB84" s="31"/>
      <c r="CC84" s="38"/>
      <c r="CD84" s="38"/>
      <c r="CE84" s="38"/>
      <c r="CF84" s="38"/>
      <c r="CG84" s="38"/>
      <c r="CH84" s="31"/>
      <c r="CI84" s="38"/>
      <c r="CJ84" s="38"/>
      <c r="CK84" s="38"/>
      <c r="CL84" s="38"/>
      <c r="CM84" s="38"/>
      <c r="CN84" s="31"/>
      <c r="CO84" s="38"/>
      <c r="CP84" s="38"/>
      <c r="CQ84" s="38"/>
      <c r="CR84" s="38"/>
      <c r="CS84" s="38"/>
      <c r="CT84" s="31"/>
      <c r="CU84" s="38"/>
      <c r="CV84" s="38"/>
      <c r="CW84" s="38"/>
      <c r="CX84" s="38"/>
      <c r="CY84" s="38"/>
      <c r="CZ84" s="20"/>
      <c r="DA84" s="20"/>
      <c r="DB84" s="20"/>
      <c r="DC84" s="20"/>
      <c r="DD84" s="20"/>
      <c r="DF84" s="31"/>
      <c r="DG84" s="33"/>
      <c r="DH84" s="31"/>
      <c r="DI84" s="20"/>
      <c r="DJ84" s="20"/>
      <c r="DK84" s="20"/>
      <c r="DL84" s="20"/>
      <c r="DM84" s="20"/>
    </row>
    <row r="85" spans="1:117" x14ac:dyDescent="0.2">
      <c r="A85" s="3" t="s">
        <v>226</v>
      </c>
      <c r="B85" s="3" t="s">
        <v>42</v>
      </c>
      <c r="C85" s="3" t="s">
        <v>41</v>
      </c>
      <c r="D85" s="3" t="s">
        <v>40</v>
      </c>
      <c r="E85" s="3" t="s">
        <v>43</v>
      </c>
      <c r="F85" s="4"/>
      <c r="G85" s="3" t="s">
        <v>219</v>
      </c>
      <c r="H85" s="3" t="s">
        <v>220</v>
      </c>
      <c r="I85" s="3" t="s">
        <v>221</v>
      </c>
      <c r="J85" s="8" t="s">
        <v>225</v>
      </c>
      <c r="K85" s="30" t="s">
        <v>278</v>
      </c>
      <c r="L85" s="1" t="s">
        <v>218</v>
      </c>
      <c r="M85" s="1" t="s">
        <v>222</v>
      </c>
      <c r="N85" s="1" t="s">
        <v>223</v>
      </c>
      <c r="O85" s="1" t="s">
        <v>224</v>
      </c>
    </row>
    <row r="86" spans="1:117" x14ac:dyDescent="0.2">
      <c r="A86" s="3" t="s">
        <v>203</v>
      </c>
      <c r="B86" s="3">
        <f>I$83</f>
        <v>7</v>
      </c>
      <c r="C86" s="3">
        <f t="shared" ref="C86:E86" si="262">J$83</f>
        <v>2</v>
      </c>
      <c r="D86" s="3">
        <f t="shared" si="262"/>
        <v>8</v>
      </c>
      <c r="E86" s="3">
        <f t="shared" si="262"/>
        <v>1</v>
      </c>
      <c r="F86" s="4">
        <f t="shared" ref="F86:F101" si="263">SUM(B86:E86)</f>
        <v>18</v>
      </c>
      <c r="G86" s="5">
        <f t="shared" ref="G86:G101" si="264">B86/($B86+$C86+$E86)</f>
        <v>0.7</v>
      </c>
      <c r="H86" s="6">
        <f t="shared" ref="H86:H101" si="265">C86/($B86+$C86+$E86)</f>
        <v>0.2</v>
      </c>
      <c r="I86" s="6">
        <f t="shared" ref="I86:I101" si="266">E86/($B86+$C86+$E86)</f>
        <v>0.1</v>
      </c>
      <c r="J86" s="5">
        <f>G86+I86</f>
        <v>0.79999999999999993</v>
      </c>
      <c r="K86" s="7">
        <f t="shared" ref="K86:K101" si="267">(B86+C86+E86)/SUM(B86:E86)</f>
        <v>0.55555555555555558</v>
      </c>
      <c r="L86" s="2">
        <f t="shared" ref="L86:L101" si="268">B86/($B86+$C86+$D86+$E86)</f>
        <v>0.3888888888888889</v>
      </c>
      <c r="M86" s="2">
        <f t="shared" ref="M86:M101" si="269">C86/($B86+$C86+$D86+$E86)</f>
        <v>0.1111111111111111</v>
      </c>
      <c r="N86" s="2">
        <f t="shared" ref="N86:N101" si="270">D86/($B86+$C86+$D86+$E86)</f>
        <v>0.44444444444444442</v>
      </c>
      <c r="O86" s="2">
        <f t="shared" ref="O86:O101" si="271">E86/($B86+$C86+$D86+$E86)</f>
        <v>5.5555555555555552E-2</v>
      </c>
    </row>
    <row r="87" spans="1:117" x14ac:dyDescent="0.2">
      <c r="A87" s="3" t="s">
        <v>204</v>
      </c>
      <c r="B87" s="3">
        <f>O$83</f>
        <v>5</v>
      </c>
      <c r="C87" s="3">
        <f t="shared" ref="C87:E87" si="272">P$83</f>
        <v>8</v>
      </c>
      <c r="D87" s="3">
        <f t="shared" si="272"/>
        <v>5</v>
      </c>
      <c r="E87" s="3">
        <f t="shared" si="272"/>
        <v>0</v>
      </c>
      <c r="F87" s="4">
        <f t="shared" si="263"/>
        <v>18</v>
      </c>
      <c r="G87" s="6">
        <f t="shared" si="264"/>
        <v>0.38461538461538464</v>
      </c>
      <c r="H87" s="7">
        <f t="shared" si="265"/>
        <v>0.61538461538461542</v>
      </c>
      <c r="I87" s="7">
        <f t="shared" si="266"/>
        <v>0</v>
      </c>
      <c r="J87" s="7">
        <f t="shared" ref="J87:J101" si="273">G87+I87</f>
        <v>0.38461538461538464</v>
      </c>
      <c r="K87" s="7">
        <f t="shared" si="267"/>
        <v>0.72222222222222221</v>
      </c>
      <c r="L87" s="2">
        <f t="shared" si="268"/>
        <v>0.27777777777777779</v>
      </c>
      <c r="M87" s="2">
        <f t="shared" si="269"/>
        <v>0.44444444444444442</v>
      </c>
      <c r="N87" s="2">
        <f t="shared" si="270"/>
        <v>0.27777777777777779</v>
      </c>
      <c r="O87" s="2">
        <f t="shared" si="271"/>
        <v>0</v>
      </c>
    </row>
    <row r="88" spans="1:117" x14ac:dyDescent="0.2">
      <c r="A88" s="3" t="s">
        <v>205</v>
      </c>
      <c r="B88" s="3">
        <f>U$83</f>
        <v>14</v>
      </c>
      <c r="C88" s="3">
        <f t="shared" ref="C88:E88" si="274">V$83</f>
        <v>0</v>
      </c>
      <c r="D88" s="3">
        <f t="shared" si="274"/>
        <v>4</v>
      </c>
      <c r="E88" s="3">
        <f t="shared" si="274"/>
        <v>0</v>
      </c>
      <c r="F88" s="4">
        <f t="shared" si="263"/>
        <v>18</v>
      </c>
      <c r="G88" s="5">
        <f t="shared" si="264"/>
        <v>1</v>
      </c>
      <c r="H88" s="6">
        <f t="shared" si="265"/>
        <v>0</v>
      </c>
      <c r="I88" s="6">
        <f t="shared" si="266"/>
        <v>0</v>
      </c>
      <c r="J88" s="5">
        <f t="shared" si="273"/>
        <v>1</v>
      </c>
      <c r="K88" s="7">
        <f t="shared" si="267"/>
        <v>0.77777777777777779</v>
      </c>
      <c r="L88" s="2">
        <f t="shared" si="268"/>
        <v>0.77777777777777779</v>
      </c>
      <c r="M88" s="2">
        <f t="shared" si="269"/>
        <v>0</v>
      </c>
      <c r="N88" s="2">
        <f t="shared" si="270"/>
        <v>0.22222222222222221</v>
      </c>
      <c r="O88" s="2">
        <f t="shared" si="271"/>
        <v>0</v>
      </c>
    </row>
    <row r="89" spans="1:117" x14ac:dyDescent="0.2">
      <c r="A89" s="3" t="s">
        <v>206</v>
      </c>
      <c r="B89" s="3">
        <f>AA$83</f>
        <v>4</v>
      </c>
      <c r="C89" s="3">
        <f t="shared" ref="C89:E89" si="275">AB$83</f>
        <v>0</v>
      </c>
      <c r="D89" s="3">
        <f t="shared" si="275"/>
        <v>14</v>
      </c>
      <c r="E89" s="3">
        <f t="shared" si="275"/>
        <v>0</v>
      </c>
      <c r="F89" s="4">
        <f t="shared" si="263"/>
        <v>18</v>
      </c>
      <c r="G89" s="5">
        <f t="shared" si="264"/>
        <v>1</v>
      </c>
      <c r="H89" s="6">
        <f t="shared" si="265"/>
        <v>0</v>
      </c>
      <c r="I89" s="6">
        <f t="shared" si="266"/>
        <v>0</v>
      </c>
      <c r="J89" s="5">
        <f t="shared" si="273"/>
        <v>1</v>
      </c>
      <c r="K89" s="24">
        <f t="shared" si="267"/>
        <v>0.22222222222222221</v>
      </c>
      <c r="L89" s="2">
        <f t="shared" si="268"/>
        <v>0.22222222222222221</v>
      </c>
      <c r="M89" s="2">
        <f t="shared" si="269"/>
        <v>0</v>
      </c>
      <c r="N89" s="2">
        <f t="shared" si="270"/>
        <v>0.77777777777777779</v>
      </c>
      <c r="O89" s="2">
        <f t="shared" si="271"/>
        <v>0</v>
      </c>
    </row>
    <row r="90" spans="1:117" x14ac:dyDescent="0.2">
      <c r="A90" s="3" t="s">
        <v>207</v>
      </c>
      <c r="B90" s="3">
        <f>AG$83</f>
        <v>7</v>
      </c>
      <c r="C90" s="3">
        <f t="shared" ref="C90:E90" si="276">AH$83</f>
        <v>0</v>
      </c>
      <c r="D90" s="3">
        <f t="shared" si="276"/>
        <v>11</v>
      </c>
      <c r="E90" s="3">
        <f t="shared" si="276"/>
        <v>0</v>
      </c>
      <c r="F90" s="4">
        <f t="shared" si="263"/>
        <v>18</v>
      </c>
      <c r="G90" s="5">
        <f t="shared" si="264"/>
        <v>1</v>
      </c>
      <c r="H90" s="6">
        <f t="shared" si="265"/>
        <v>0</v>
      </c>
      <c r="I90" s="6">
        <f t="shared" si="266"/>
        <v>0</v>
      </c>
      <c r="J90" s="5">
        <f t="shared" si="273"/>
        <v>1</v>
      </c>
      <c r="K90" s="24">
        <f t="shared" si="267"/>
        <v>0.3888888888888889</v>
      </c>
      <c r="L90" s="2">
        <f t="shared" si="268"/>
        <v>0.3888888888888889</v>
      </c>
      <c r="M90" s="2">
        <f t="shared" si="269"/>
        <v>0</v>
      </c>
      <c r="N90" s="2">
        <f t="shared" si="270"/>
        <v>0.61111111111111116</v>
      </c>
      <c r="O90" s="2">
        <f t="shared" si="271"/>
        <v>0</v>
      </c>
    </row>
    <row r="91" spans="1:117" x14ac:dyDescent="0.2">
      <c r="A91" s="3" t="s">
        <v>208</v>
      </c>
      <c r="B91" s="3">
        <f>AM$83</f>
        <v>0</v>
      </c>
      <c r="C91" s="3">
        <f t="shared" ref="C91:E91" si="277">AN$83</f>
        <v>8</v>
      </c>
      <c r="D91" s="3">
        <f t="shared" si="277"/>
        <v>10</v>
      </c>
      <c r="E91" s="3">
        <f t="shared" si="277"/>
        <v>0</v>
      </c>
      <c r="F91" s="4">
        <f t="shared" si="263"/>
        <v>18</v>
      </c>
      <c r="G91" s="6">
        <f t="shared" si="264"/>
        <v>0</v>
      </c>
      <c r="H91" s="5">
        <f t="shared" si="265"/>
        <v>1</v>
      </c>
      <c r="I91" s="6">
        <f t="shared" si="266"/>
        <v>0</v>
      </c>
      <c r="J91" s="7">
        <f t="shared" si="273"/>
        <v>0</v>
      </c>
      <c r="K91" s="7">
        <f t="shared" si="267"/>
        <v>0.44444444444444442</v>
      </c>
      <c r="L91" s="2">
        <f t="shared" si="268"/>
        <v>0</v>
      </c>
      <c r="M91" s="2">
        <f t="shared" si="269"/>
        <v>0.44444444444444442</v>
      </c>
      <c r="N91" s="2">
        <f t="shared" si="270"/>
        <v>0.55555555555555558</v>
      </c>
      <c r="O91" s="2">
        <f t="shared" si="271"/>
        <v>0</v>
      </c>
    </row>
    <row r="92" spans="1:117" x14ac:dyDescent="0.2">
      <c r="A92" s="3" t="s">
        <v>209</v>
      </c>
      <c r="B92" s="3">
        <f>AS$83</f>
        <v>3</v>
      </c>
      <c r="C92" s="3">
        <f t="shared" ref="C92:E92" si="278">AT$83</f>
        <v>0</v>
      </c>
      <c r="D92" s="3">
        <f t="shared" si="278"/>
        <v>15</v>
      </c>
      <c r="E92" s="3">
        <f t="shared" si="278"/>
        <v>0</v>
      </c>
      <c r="F92" s="4">
        <f t="shared" si="263"/>
        <v>18</v>
      </c>
      <c r="G92" s="5">
        <f t="shared" si="264"/>
        <v>1</v>
      </c>
      <c r="H92" s="6">
        <f t="shared" si="265"/>
        <v>0</v>
      </c>
      <c r="I92" s="5">
        <f t="shared" si="266"/>
        <v>0</v>
      </c>
      <c r="J92" s="5">
        <f t="shared" si="273"/>
        <v>1</v>
      </c>
      <c r="K92" s="24">
        <f t="shared" si="267"/>
        <v>0.16666666666666666</v>
      </c>
      <c r="L92" s="2">
        <f t="shared" si="268"/>
        <v>0.16666666666666666</v>
      </c>
      <c r="M92" s="2">
        <f t="shared" si="269"/>
        <v>0</v>
      </c>
      <c r="N92" s="2">
        <f t="shared" si="270"/>
        <v>0.83333333333333337</v>
      </c>
      <c r="O92" s="2">
        <f t="shared" si="271"/>
        <v>0</v>
      </c>
    </row>
    <row r="93" spans="1:117" x14ac:dyDescent="0.2">
      <c r="A93" s="3" t="s">
        <v>227</v>
      </c>
      <c r="B93" s="3">
        <f>AY$83</f>
        <v>11</v>
      </c>
      <c r="C93" s="3">
        <f t="shared" ref="C93:E93" si="279">AZ$83</f>
        <v>0</v>
      </c>
      <c r="D93" s="3">
        <f t="shared" si="279"/>
        <v>7</v>
      </c>
      <c r="E93" s="3">
        <f t="shared" si="279"/>
        <v>0</v>
      </c>
      <c r="F93" s="4">
        <f t="shared" si="263"/>
        <v>18</v>
      </c>
      <c r="G93" s="5">
        <f t="shared" si="264"/>
        <v>1</v>
      </c>
      <c r="H93" s="6">
        <f t="shared" si="265"/>
        <v>0</v>
      </c>
      <c r="I93" s="6">
        <f t="shared" si="266"/>
        <v>0</v>
      </c>
      <c r="J93" s="5">
        <f t="shared" si="273"/>
        <v>1</v>
      </c>
      <c r="K93" s="7">
        <f t="shared" si="267"/>
        <v>0.61111111111111116</v>
      </c>
      <c r="L93" s="2">
        <f t="shared" si="268"/>
        <v>0.61111111111111116</v>
      </c>
      <c r="M93" s="2">
        <f t="shared" si="269"/>
        <v>0</v>
      </c>
      <c r="N93" s="2">
        <f t="shared" si="270"/>
        <v>0.3888888888888889</v>
      </c>
      <c r="O93" s="2">
        <f t="shared" si="271"/>
        <v>0</v>
      </c>
    </row>
    <row r="94" spans="1:117" x14ac:dyDescent="0.2">
      <c r="A94" s="3" t="s">
        <v>210</v>
      </c>
      <c r="B94" s="3">
        <f>BE$83</f>
        <v>6</v>
      </c>
      <c r="C94" s="3">
        <f t="shared" ref="C94:E94" si="280">BF$83</f>
        <v>4</v>
      </c>
      <c r="D94" s="3">
        <f t="shared" si="280"/>
        <v>7</v>
      </c>
      <c r="E94" s="3">
        <f t="shared" si="280"/>
        <v>1</v>
      </c>
      <c r="F94" s="4">
        <f t="shared" si="263"/>
        <v>18</v>
      </c>
      <c r="G94" s="7">
        <f t="shared" si="264"/>
        <v>0.54545454545454541</v>
      </c>
      <c r="H94" s="6">
        <f t="shared" si="265"/>
        <v>0.36363636363636365</v>
      </c>
      <c r="I94" s="7">
        <f t="shared" si="266"/>
        <v>9.0909090909090912E-2</v>
      </c>
      <c r="J94" s="7">
        <f t="shared" si="273"/>
        <v>0.63636363636363635</v>
      </c>
      <c r="K94" s="7">
        <f t="shared" si="267"/>
        <v>0.61111111111111116</v>
      </c>
      <c r="L94" s="2">
        <f t="shared" si="268"/>
        <v>0.33333333333333331</v>
      </c>
      <c r="M94" s="2">
        <f t="shared" si="269"/>
        <v>0.22222222222222221</v>
      </c>
      <c r="N94" s="2">
        <f t="shared" si="270"/>
        <v>0.3888888888888889</v>
      </c>
      <c r="O94" s="2">
        <f t="shared" si="271"/>
        <v>5.5555555555555552E-2</v>
      </c>
    </row>
    <row r="95" spans="1:117" x14ac:dyDescent="0.2">
      <c r="A95" s="3" t="s">
        <v>211</v>
      </c>
      <c r="B95" s="3">
        <f>BK$83</f>
        <v>11</v>
      </c>
      <c r="C95" s="3">
        <f t="shared" ref="C95:E95" si="281">BL$83</f>
        <v>0</v>
      </c>
      <c r="D95" s="3">
        <f t="shared" si="281"/>
        <v>6</v>
      </c>
      <c r="E95" s="3">
        <f t="shared" si="281"/>
        <v>0</v>
      </c>
      <c r="F95" s="4">
        <f t="shared" si="263"/>
        <v>17</v>
      </c>
      <c r="G95" s="5">
        <f t="shared" si="264"/>
        <v>1</v>
      </c>
      <c r="H95" s="6">
        <f t="shared" si="265"/>
        <v>0</v>
      </c>
      <c r="I95" s="5">
        <f t="shared" si="266"/>
        <v>0</v>
      </c>
      <c r="J95" s="5">
        <f t="shared" si="273"/>
        <v>1</v>
      </c>
      <c r="K95" s="7">
        <f t="shared" si="267"/>
        <v>0.6470588235294118</v>
      </c>
      <c r="L95" s="2">
        <f t="shared" si="268"/>
        <v>0.6470588235294118</v>
      </c>
      <c r="M95" s="2">
        <f t="shared" si="269"/>
        <v>0</v>
      </c>
      <c r="N95" s="2">
        <f t="shared" si="270"/>
        <v>0.35294117647058826</v>
      </c>
      <c r="O95" s="2">
        <f t="shared" si="271"/>
        <v>0</v>
      </c>
    </row>
    <row r="96" spans="1:117" x14ac:dyDescent="0.2">
      <c r="A96" s="3" t="s">
        <v>212</v>
      </c>
      <c r="B96" s="3">
        <f>BQ$83</f>
        <v>6</v>
      </c>
      <c r="C96" s="3">
        <f t="shared" ref="C96:E96" si="282">BR$83</f>
        <v>4</v>
      </c>
      <c r="D96" s="3">
        <f t="shared" si="282"/>
        <v>8</v>
      </c>
      <c r="E96" s="3">
        <f t="shared" si="282"/>
        <v>0</v>
      </c>
      <c r="F96" s="4">
        <f t="shared" si="263"/>
        <v>18</v>
      </c>
      <c r="G96" s="6">
        <f t="shared" si="264"/>
        <v>0.6</v>
      </c>
      <c r="H96" s="7">
        <f t="shared" si="265"/>
        <v>0.4</v>
      </c>
      <c r="I96" s="6">
        <f t="shared" si="266"/>
        <v>0</v>
      </c>
      <c r="J96" s="7">
        <f t="shared" si="273"/>
        <v>0.6</v>
      </c>
      <c r="K96" s="7">
        <f t="shared" si="267"/>
        <v>0.55555555555555558</v>
      </c>
      <c r="L96" s="2">
        <f t="shared" si="268"/>
        <v>0.33333333333333331</v>
      </c>
      <c r="M96" s="2">
        <f t="shared" si="269"/>
        <v>0.22222222222222221</v>
      </c>
      <c r="N96" s="2">
        <f t="shared" si="270"/>
        <v>0.44444444444444442</v>
      </c>
      <c r="O96" s="2">
        <f t="shared" si="271"/>
        <v>0</v>
      </c>
      <c r="AG96"/>
      <c r="AH96"/>
      <c r="AI96"/>
      <c r="AJ96"/>
      <c r="AK96"/>
    </row>
    <row r="97" spans="1:37" x14ac:dyDescent="0.2">
      <c r="A97" s="3" t="s">
        <v>213</v>
      </c>
      <c r="B97" s="3">
        <f>BW$83</f>
        <v>9</v>
      </c>
      <c r="C97" s="3">
        <f t="shared" ref="C97:E97" si="283">BX$83</f>
        <v>3</v>
      </c>
      <c r="D97" s="3">
        <f t="shared" si="283"/>
        <v>5</v>
      </c>
      <c r="E97" s="3">
        <f t="shared" si="283"/>
        <v>1</v>
      </c>
      <c r="F97" s="4">
        <f t="shared" si="263"/>
        <v>18</v>
      </c>
      <c r="G97" s="5">
        <f t="shared" si="264"/>
        <v>0.69230769230769229</v>
      </c>
      <c r="H97" s="7">
        <f t="shared" si="265"/>
        <v>0.23076923076923078</v>
      </c>
      <c r="I97" s="5">
        <f t="shared" si="266"/>
        <v>7.6923076923076927E-2</v>
      </c>
      <c r="J97" s="5">
        <f t="shared" si="273"/>
        <v>0.76923076923076916</v>
      </c>
      <c r="K97" s="7">
        <f t="shared" si="267"/>
        <v>0.72222222222222221</v>
      </c>
      <c r="L97" s="2">
        <f t="shared" si="268"/>
        <v>0.5</v>
      </c>
      <c r="M97" s="2">
        <f t="shared" si="269"/>
        <v>0.16666666666666666</v>
      </c>
      <c r="N97" s="2">
        <f t="shared" si="270"/>
        <v>0.27777777777777779</v>
      </c>
      <c r="O97" s="2">
        <f t="shared" si="271"/>
        <v>5.5555555555555552E-2</v>
      </c>
      <c r="AG97"/>
      <c r="AH97"/>
      <c r="AI97"/>
      <c r="AJ97"/>
      <c r="AK97"/>
    </row>
    <row r="98" spans="1:37" x14ac:dyDescent="0.2">
      <c r="A98" s="3" t="s">
        <v>214</v>
      </c>
      <c r="B98" s="3">
        <f>CC$83</f>
        <v>3</v>
      </c>
      <c r="C98" s="3">
        <f t="shared" ref="C98:E98" si="284">CD$83</f>
        <v>3</v>
      </c>
      <c r="D98" s="3">
        <f t="shared" si="284"/>
        <v>11</v>
      </c>
      <c r="E98" s="3">
        <f t="shared" si="284"/>
        <v>1</v>
      </c>
      <c r="F98" s="4">
        <f t="shared" si="263"/>
        <v>18</v>
      </c>
      <c r="G98" s="7">
        <f t="shared" si="264"/>
        <v>0.42857142857142855</v>
      </c>
      <c r="H98" s="7">
        <f t="shared" si="265"/>
        <v>0.42857142857142855</v>
      </c>
      <c r="I98" s="7">
        <f t="shared" si="266"/>
        <v>0.14285714285714285</v>
      </c>
      <c r="J98" s="7">
        <f t="shared" si="273"/>
        <v>0.5714285714285714</v>
      </c>
      <c r="K98" s="24">
        <f t="shared" si="267"/>
        <v>0.3888888888888889</v>
      </c>
      <c r="L98" s="2">
        <f t="shared" si="268"/>
        <v>0.16666666666666666</v>
      </c>
      <c r="M98" s="2">
        <f t="shared" si="269"/>
        <v>0.16666666666666666</v>
      </c>
      <c r="N98" s="2">
        <f t="shared" si="270"/>
        <v>0.61111111111111116</v>
      </c>
      <c r="O98" s="2">
        <f t="shared" si="271"/>
        <v>5.5555555555555552E-2</v>
      </c>
      <c r="AG98"/>
      <c r="AH98"/>
      <c r="AI98"/>
      <c r="AJ98"/>
      <c r="AK98"/>
    </row>
    <row r="99" spans="1:37" x14ac:dyDescent="0.2">
      <c r="A99" s="3" t="s">
        <v>215</v>
      </c>
      <c r="B99" s="3">
        <f>CI$83</f>
        <v>5</v>
      </c>
      <c r="C99" s="3">
        <f t="shared" ref="C99:E99" si="285">CJ$83</f>
        <v>0</v>
      </c>
      <c r="D99" s="3">
        <f t="shared" si="285"/>
        <v>12</v>
      </c>
      <c r="E99" s="3">
        <f t="shared" si="285"/>
        <v>1</v>
      </c>
      <c r="F99" s="4">
        <f t="shared" si="263"/>
        <v>18</v>
      </c>
      <c r="G99" s="5">
        <f t="shared" si="264"/>
        <v>0.83333333333333337</v>
      </c>
      <c r="H99" s="7">
        <f t="shared" si="265"/>
        <v>0</v>
      </c>
      <c r="I99" s="5">
        <f t="shared" si="266"/>
        <v>0.16666666666666666</v>
      </c>
      <c r="J99" s="5">
        <f t="shared" si="273"/>
        <v>1</v>
      </c>
      <c r="K99" s="24">
        <f t="shared" si="267"/>
        <v>0.33333333333333331</v>
      </c>
      <c r="L99" s="2">
        <f t="shared" si="268"/>
        <v>0.27777777777777779</v>
      </c>
      <c r="M99" s="2">
        <f t="shared" si="269"/>
        <v>0</v>
      </c>
      <c r="N99" s="2">
        <f t="shared" si="270"/>
        <v>0.66666666666666663</v>
      </c>
      <c r="O99" s="2">
        <f t="shared" si="271"/>
        <v>5.5555555555555552E-2</v>
      </c>
      <c r="AG99"/>
      <c r="AH99"/>
      <c r="AI99"/>
      <c r="AJ99"/>
      <c r="AK99"/>
    </row>
    <row r="100" spans="1:37" x14ac:dyDescent="0.2">
      <c r="A100" s="3" t="s">
        <v>216</v>
      </c>
      <c r="B100" s="3">
        <f>CO$83</f>
        <v>4</v>
      </c>
      <c r="C100" s="3">
        <f t="shared" ref="C100:E100" si="286">CP$83</f>
        <v>0</v>
      </c>
      <c r="D100" s="3">
        <f t="shared" si="286"/>
        <v>13</v>
      </c>
      <c r="E100" s="3">
        <f t="shared" si="286"/>
        <v>1</v>
      </c>
      <c r="F100" s="4">
        <f t="shared" si="263"/>
        <v>18</v>
      </c>
      <c r="G100" s="5">
        <f t="shared" si="264"/>
        <v>0.8</v>
      </c>
      <c r="H100" s="7">
        <f t="shared" si="265"/>
        <v>0</v>
      </c>
      <c r="I100" s="5">
        <f t="shared" si="266"/>
        <v>0.2</v>
      </c>
      <c r="J100" s="5">
        <f t="shared" si="273"/>
        <v>1</v>
      </c>
      <c r="K100" s="24">
        <f t="shared" si="267"/>
        <v>0.27777777777777779</v>
      </c>
      <c r="L100" s="2">
        <f t="shared" si="268"/>
        <v>0.22222222222222221</v>
      </c>
      <c r="M100" s="2">
        <f t="shared" si="269"/>
        <v>0</v>
      </c>
      <c r="N100" s="2">
        <f t="shared" si="270"/>
        <v>0.72222222222222221</v>
      </c>
      <c r="O100" s="2">
        <f t="shared" si="271"/>
        <v>5.5555555555555552E-2</v>
      </c>
      <c r="AG100"/>
      <c r="AH100"/>
      <c r="AI100"/>
      <c r="AJ100"/>
      <c r="AK100"/>
    </row>
    <row r="101" spans="1:37" x14ac:dyDescent="0.2">
      <c r="A101" s="3" t="s">
        <v>217</v>
      </c>
      <c r="B101" s="3">
        <f>CU$83</f>
        <v>2</v>
      </c>
      <c r="C101" s="3">
        <f t="shared" ref="C101:E101" si="287">CV$83</f>
        <v>9</v>
      </c>
      <c r="D101" s="3">
        <f t="shared" si="287"/>
        <v>7</v>
      </c>
      <c r="E101" s="3">
        <f t="shared" si="287"/>
        <v>0</v>
      </c>
      <c r="F101" s="4">
        <f t="shared" si="263"/>
        <v>18</v>
      </c>
      <c r="G101" s="6">
        <f t="shared" si="264"/>
        <v>0.18181818181818182</v>
      </c>
      <c r="H101" s="5">
        <f t="shared" si="265"/>
        <v>0.81818181818181823</v>
      </c>
      <c r="I101" s="6">
        <f t="shared" si="266"/>
        <v>0</v>
      </c>
      <c r="J101" s="7">
        <f t="shared" si="273"/>
        <v>0.18181818181818182</v>
      </c>
      <c r="K101" s="7">
        <f t="shared" si="267"/>
        <v>0.61111111111111116</v>
      </c>
      <c r="L101" s="2">
        <f t="shared" si="268"/>
        <v>0.1111111111111111</v>
      </c>
      <c r="M101" s="2">
        <f t="shared" si="269"/>
        <v>0.5</v>
      </c>
      <c r="N101" s="2">
        <f t="shared" si="270"/>
        <v>0.3888888888888889</v>
      </c>
      <c r="O101" s="2">
        <f t="shared" si="271"/>
        <v>0</v>
      </c>
      <c r="AG101"/>
      <c r="AH101"/>
      <c r="AI101"/>
      <c r="AJ101"/>
      <c r="AK101"/>
    </row>
    <row r="102" spans="1:37" x14ac:dyDescent="0.2">
      <c r="B102">
        <f>SUM(B86:B101)</f>
        <v>97</v>
      </c>
      <c r="C102">
        <f>SUM(C86:C101)</f>
        <v>41</v>
      </c>
      <c r="D102">
        <f>SUM(D86:D101)</f>
        <v>143</v>
      </c>
      <c r="E102">
        <f>SUM(E86:E101)</f>
        <v>6</v>
      </c>
      <c r="I102"/>
      <c r="J102"/>
      <c r="K102" s="7">
        <f t="shared" ref="K102" si="288">(B102+C102+E102)/SUM(B102:E102)</f>
        <v>0.50174216027874563</v>
      </c>
      <c r="L102"/>
      <c r="M102"/>
      <c r="AG102"/>
      <c r="AH102"/>
      <c r="AI102"/>
      <c r="AJ102"/>
      <c r="AK102"/>
    </row>
    <row r="103" spans="1:37" x14ac:dyDescent="0.2">
      <c r="I103"/>
      <c r="J103"/>
      <c r="K103" s="13"/>
      <c r="L103"/>
      <c r="M103"/>
      <c r="AG103"/>
      <c r="AH103"/>
      <c r="AI103"/>
      <c r="AJ103"/>
      <c r="AK103"/>
    </row>
    <row r="104" spans="1:37" x14ac:dyDescent="0.2">
      <c r="A104" s="43" t="s">
        <v>321</v>
      </c>
      <c r="B104" s="14" t="s">
        <v>277</v>
      </c>
      <c r="C104" s="1"/>
      <c r="D104" s="55"/>
      <c r="E104" s="51"/>
      <c r="F104" s="51"/>
      <c r="G104" s="51"/>
      <c r="H104" s="51"/>
      <c r="I104" s="9"/>
      <c r="AG104"/>
      <c r="AH104"/>
      <c r="AI104"/>
      <c r="AJ104"/>
      <c r="AK104"/>
    </row>
    <row r="105" spans="1:37" x14ac:dyDescent="0.2">
      <c r="A105" s="3" t="s">
        <v>203</v>
      </c>
      <c r="B105" s="5">
        <v>0.81818181818181823</v>
      </c>
      <c r="C105" s="7">
        <v>0.57894736842105265</v>
      </c>
      <c r="D105" s="30" t="s">
        <v>42</v>
      </c>
      <c r="E105" s="9"/>
      <c r="F105" s="9"/>
      <c r="G105" s="12"/>
      <c r="H105" s="12"/>
      <c r="I105" s="12"/>
      <c r="AG105"/>
      <c r="AH105"/>
      <c r="AI105"/>
      <c r="AJ105"/>
      <c r="AK105"/>
    </row>
    <row r="106" spans="1:37" x14ac:dyDescent="0.2">
      <c r="A106" s="3" t="s">
        <v>205</v>
      </c>
      <c r="B106" s="5">
        <v>1</v>
      </c>
      <c r="C106" s="7">
        <v>0.78947368421052633</v>
      </c>
      <c r="D106" s="30" t="s">
        <v>42</v>
      </c>
      <c r="E106" s="9"/>
      <c r="F106" s="9"/>
      <c r="G106" s="12"/>
      <c r="H106" s="12"/>
      <c r="I106" s="12"/>
      <c r="AG106"/>
      <c r="AH106"/>
      <c r="AI106"/>
      <c r="AJ106"/>
      <c r="AK106"/>
    </row>
    <row r="107" spans="1:37" x14ac:dyDescent="0.2">
      <c r="A107" s="3" t="s">
        <v>206</v>
      </c>
      <c r="B107" s="5">
        <v>1</v>
      </c>
      <c r="C107" s="24">
        <v>0.21052631578947367</v>
      </c>
      <c r="D107" s="30" t="s">
        <v>42</v>
      </c>
      <c r="E107" s="9"/>
      <c r="F107" s="9"/>
      <c r="G107" s="12"/>
      <c r="H107" s="12"/>
      <c r="I107" s="12"/>
      <c r="AG107"/>
      <c r="AH107"/>
      <c r="AI107"/>
      <c r="AJ107"/>
      <c r="AK107"/>
    </row>
    <row r="108" spans="1:37" x14ac:dyDescent="0.2">
      <c r="A108" s="3" t="s">
        <v>207</v>
      </c>
      <c r="B108" s="5">
        <v>1</v>
      </c>
      <c r="C108" s="24">
        <v>0.42105263157894735</v>
      </c>
      <c r="D108" s="30" t="s">
        <v>42</v>
      </c>
      <c r="E108" s="9"/>
      <c r="F108" s="9"/>
      <c r="G108" s="12"/>
      <c r="H108" s="12"/>
      <c r="I108" s="12"/>
      <c r="AG108"/>
      <c r="AH108"/>
      <c r="AI108"/>
      <c r="AJ108"/>
      <c r="AK108"/>
    </row>
    <row r="109" spans="1:37" x14ac:dyDescent="0.2">
      <c r="A109" s="3" t="s">
        <v>208</v>
      </c>
      <c r="B109" s="5">
        <v>1</v>
      </c>
      <c r="C109" s="7">
        <v>0.47368421052631576</v>
      </c>
      <c r="D109" s="30" t="s">
        <v>41</v>
      </c>
      <c r="E109" s="9"/>
      <c r="F109" s="9"/>
      <c r="G109" s="12"/>
      <c r="H109" s="12"/>
      <c r="I109" s="12"/>
      <c r="AG109"/>
      <c r="AH109"/>
      <c r="AI109"/>
      <c r="AJ109"/>
      <c r="AK109"/>
    </row>
    <row r="110" spans="1:37" x14ac:dyDescent="0.2">
      <c r="A110" s="3" t="s">
        <v>209</v>
      </c>
      <c r="B110" s="5">
        <v>1</v>
      </c>
      <c r="C110" s="24">
        <v>0.15789473684210525</v>
      </c>
      <c r="D110" s="30" t="s">
        <v>42</v>
      </c>
      <c r="E110" s="9"/>
      <c r="F110" s="9"/>
      <c r="G110" s="12"/>
      <c r="H110" s="12"/>
      <c r="I110" s="12"/>
      <c r="L110"/>
      <c r="M110"/>
      <c r="AG110"/>
      <c r="AH110"/>
      <c r="AI110"/>
      <c r="AJ110"/>
      <c r="AK110"/>
    </row>
    <row r="111" spans="1:37" x14ac:dyDescent="0.2">
      <c r="A111" s="3" t="s">
        <v>227</v>
      </c>
      <c r="B111" s="5">
        <v>1</v>
      </c>
      <c r="C111" s="7">
        <v>0.57894736842105265</v>
      </c>
      <c r="D111" s="30" t="s">
        <v>42</v>
      </c>
      <c r="E111" s="9"/>
      <c r="F111" s="9"/>
      <c r="G111" s="12"/>
      <c r="H111" s="12"/>
      <c r="I111" s="12"/>
    </row>
    <row r="112" spans="1:37" x14ac:dyDescent="0.2">
      <c r="A112" s="3" t="s">
        <v>211</v>
      </c>
      <c r="B112" s="5">
        <v>1</v>
      </c>
      <c r="C112" s="7">
        <v>0.68421052631578949</v>
      </c>
      <c r="D112" s="30" t="s">
        <v>42</v>
      </c>
      <c r="E112" s="9"/>
      <c r="F112" s="9"/>
      <c r="G112" s="12"/>
      <c r="H112" s="12"/>
      <c r="I112" s="12"/>
    </row>
    <row r="113" spans="1:118" x14ac:dyDescent="0.2">
      <c r="A113" s="3" t="s">
        <v>213</v>
      </c>
      <c r="B113" s="5">
        <v>0.7857142857142857</v>
      </c>
      <c r="C113" s="7">
        <v>0.73684210526315785</v>
      </c>
      <c r="D113" s="30" t="s">
        <v>42</v>
      </c>
      <c r="E113" s="9"/>
      <c r="F113" s="9"/>
      <c r="G113" s="12"/>
      <c r="H113" s="12"/>
      <c r="I113" s="12"/>
    </row>
    <row r="114" spans="1:118" s="13" customFormat="1" x14ac:dyDescent="0.2">
      <c r="A114" s="14" t="s">
        <v>215</v>
      </c>
      <c r="B114" s="5">
        <v>1</v>
      </c>
      <c r="C114" s="24">
        <v>0.36842105263157893</v>
      </c>
      <c r="D114" s="30" t="s">
        <v>42</v>
      </c>
      <c r="E114" s="9"/>
      <c r="F114" s="9"/>
      <c r="G114" s="12"/>
      <c r="H114" s="12"/>
      <c r="I114" s="12"/>
      <c r="L114" s="29"/>
      <c r="M114" s="29"/>
      <c r="AG114" s="50"/>
      <c r="AH114" s="50"/>
      <c r="AI114" s="50"/>
      <c r="AJ114" s="50"/>
      <c r="AK114" s="50"/>
    </row>
    <row r="115" spans="1:118" x14ac:dyDescent="0.2">
      <c r="A115" s="3" t="s">
        <v>216</v>
      </c>
      <c r="B115" s="5">
        <v>0.83333333333333326</v>
      </c>
      <c r="C115" s="24">
        <v>0.31578947368421051</v>
      </c>
      <c r="D115" s="30" t="s">
        <v>42</v>
      </c>
      <c r="E115" s="9"/>
      <c r="F115" s="9"/>
      <c r="G115" s="12"/>
      <c r="H115" s="12"/>
      <c r="I115" s="12"/>
    </row>
    <row r="116" spans="1:118" x14ac:dyDescent="0.2">
      <c r="A116" s="3" t="s">
        <v>217</v>
      </c>
      <c r="B116" s="5">
        <v>0.75</v>
      </c>
      <c r="C116" s="7">
        <v>0.63157894736842102</v>
      </c>
      <c r="D116" s="30" t="s">
        <v>41</v>
      </c>
      <c r="E116" s="9"/>
      <c r="F116" s="9"/>
      <c r="G116" s="12"/>
      <c r="H116" s="12"/>
      <c r="I116" s="12"/>
    </row>
    <row r="118" spans="1:118" s="46" customFormat="1" x14ac:dyDescent="0.2">
      <c r="I118" s="47"/>
      <c r="J118" s="47"/>
      <c r="K118" s="47"/>
      <c r="L118" s="47"/>
      <c r="M118" s="47"/>
      <c r="AG118" s="48"/>
      <c r="AH118" s="48"/>
      <c r="AI118" s="48"/>
      <c r="AJ118" s="48"/>
      <c r="AK118" s="48"/>
    </row>
    <row r="119" spans="1:118" ht="89.25" x14ac:dyDescent="0.2">
      <c r="A119" t="s">
        <v>0</v>
      </c>
      <c r="B119" s="31" t="s">
        <v>1</v>
      </c>
      <c r="C119" t="s">
        <v>2</v>
      </c>
      <c r="D119" s="31" t="s">
        <v>3</v>
      </c>
      <c r="E119" s="31" t="s">
        <v>4</v>
      </c>
      <c r="F119" s="31" t="s">
        <v>5</v>
      </c>
      <c r="G119" s="32" t="s">
        <v>6</v>
      </c>
      <c r="H119" s="32" t="s">
        <v>7</v>
      </c>
      <c r="I119" s="31" t="s">
        <v>42</v>
      </c>
      <c r="J119" s="31" t="s">
        <v>41</v>
      </c>
      <c r="K119" s="31" t="s">
        <v>40</v>
      </c>
      <c r="L119" s="31" t="s">
        <v>43</v>
      </c>
      <c r="M119" s="39" t="s">
        <v>317</v>
      </c>
      <c r="N119" s="32" t="s">
        <v>8</v>
      </c>
      <c r="O119" s="31" t="s">
        <v>42</v>
      </c>
      <c r="P119" s="31" t="s">
        <v>41</v>
      </c>
      <c r="Q119" s="31" t="s">
        <v>40</v>
      </c>
      <c r="R119" s="31" t="s">
        <v>43</v>
      </c>
      <c r="S119" s="39" t="s">
        <v>317</v>
      </c>
      <c r="T119" s="32" t="s">
        <v>9</v>
      </c>
      <c r="U119" s="31" t="s">
        <v>42</v>
      </c>
      <c r="V119" s="31" t="s">
        <v>41</v>
      </c>
      <c r="W119" s="31" t="s">
        <v>40</v>
      </c>
      <c r="X119" s="31" t="s">
        <v>43</v>
      </c>
      <c r="Y119" s="39" t="s">
        <v>317</v>
      </c>
      <c r="Z119" s="32" t="s">
        <v>10</v>
      </c>
      <c r="AA119" s="31" t="s">
        <v>42</v>
      </c>
      <c r="AB119" s="31" t="s">
        <v>41</v>
      </c>
      <c r="AC119" s="31" t="s">
        <v>40</v>
      </c>
      <c r="AD119" s="31" t="s">
        <v>43</v>
      </c>
      <c r="AE119" s="39" t="s">
        <v>317</v>
      </c>
      <c r="AF119" s="32" t="s">
        <v>11</v>
      </c>
      <c r="AG119" s="31" t="s">
        <v>42</v>
      </c>
      <c r="AH119" s="31" t="s">
        <v>41</v>
      </c>
      <c r="AI119" s="31" t="s">
        <v>40</v>
      </c>
      <c r="AJ119" s="31" t="s">
        <v>43</v>
      </c>
      <c r="AK119" s="39" t="s">
        <v>317</v>
      </c>
      <c r="AL119" s="32" t="s">
        <v>12</v>
      </c>
      <c r="AM119" s="31" t="s">
        <v>42</v>
      </c>
      <c r="AN119" s="31" t="s">
        <v>41</v>
      </c>
      <c r="AO119" s="31" t="s">
        <v>40</v>
      </c>
      <c r="AP119" s="31" t="s">
        <v>43</v>
      </c>
      <c r="AQ119" s="39" t="s">
        <v>317</v>
      </c>
      <c r="AR119" s="32" t="s">
        <v>13</v>
      </c>
      <c r="AS119" s="31" t="s">
        <v>42</v>
      </c>
      <c r="AT119" s="31" t="s">
        <v>41</v>
      </c>
      <c r="AU119" s="31" t="s">
        <v>40</v>
      </c>
      <c r="AV119" s="31" t="s">
        <v>43</v>
      </c>
      <c r="AW119" s="39" t="s">
        <v>317</v>
      </c>
      <c r="AX119" s="32" t="s">
        <v>14</v>
      </c>
      <c r="AY119" s="31" t="s">
        <v>42</v>
      </c>
      <c r="AZ119" s="31" t="s">
        <v>41</v>
      </c>
      <c r="BA119" s="31" t="s">
        <v>40</v>
      </c>
      <c r="BB119" s="31" t="s">
        <v>43</v>
      </c>
      <c r="BC119" s="39" t="s">
        <v>317</v>
      </c>
      <c r="BD119" s="32" t="s">
        <v>15</v>
      </c>
      <c r="BE119" s="31" t="s">
        <v>42</v>
      </c>
      <c r="BF119" s="31" t="s">
        <v>41</v>
      </c>
      <c r="BG119" s="31" t="s">
        <v>40</v>
      </c>
      <c r="BH119" s="31" t="s">
        <v>43</v>
      </c>
      <c r="BI119" s="39" t="s">
        <v>317</v>
      </c>
      <c r="BJ119" s="32" t="s">
        <v>16</v>
      </c>
      <c r="BK119" s="31" t="s">
        <v>42</v>
      </c>
      <c r="BL119" s="31" t="s">
        <v>41</v>
      </c>
      <c r="BM119" s="31" t="s">
        <v>40</v>
      </c>
      <c r="BN119" s="31" t="s">
        <v>43</v>
      </c>
      <c r="BO119" s="39" t="s">
        <v>317</v>
      </c>
      <c r="BP119" s="32" t="s">
        <v>17</v>
      </c>
      <c r="BQ119" s="31" t="s">
        <v>42</v>
      </c>
      <c r="BR119" s="31" t="s">
        <v>41</v>
      </c>
      <c r="BS119" s="31" t="s">
        <v>40</v>
      </c>
      <c r="BT119" s="31" t="s">
        <v>43</v>
      </c>
      <c r="BU119" s="39" t="s">
        <v>317</v>
      </c>
      <c r="BV119" s="32" t="s">
        <v>18</v>
      </c>
      <c r="BW119" s="31" t="s">
        <v>42</v>
      </c>
      <c r="BX119" s="31" t="s">
        <v>41</v>
      </c>
      <c r="BY119" s="31" t="s">
        <v>40</v>
      </c>
      <c r="BZ119" s="31" t="s">
        <v>43</v>
      </c>
      <c r="CA119" s="39" t="s">
        <v>317</v>
      </c>
      <c r="CB119" s="32" t="s">
        <v>19</v>
      </c>
      <c r="CC119" s="31" t="s">
        <v>42</v>
      </c>
      <c r="CD119" s="31" t="s">
        <v>41</v>
      </c>
      <c r="CE119" s="31" t="s">
        <v>40</v>
      </c>
      <c r="CF119" s="31" t="s">
        <v>43</v>
      </c>
      <c r="CG119" s="39" t="s">
        <v>317</v>
      </c>
      <c r="CH119" s="32" t="s">
        <v>20</v>
      </c>
      <c r="CI119" s="31" t="s">
        <v>42</v>
      </c>
      <c r="CJ119" s="31" t="s">
        <v>41</v>
      </c>
      <c r="CK119" s="31" t="s">
        <v>40</v>
      </c>
      <c r="CL119" s="31" t="s">
        <v>43</v>
      </c>
      <c r="CM119" s="39" t="s">
        <v>317</v>
      </c>
      <c r="CN119" s="32" t="s">
        <v>21</v>
      </c>
      <c r="CO119" s="31" t="s">
        <v>42</v>
      </c>
      <c r="CP119" s="31" t="s">
        <v>41</v>
      </c>
      <c r="CQ119" s="31" t="s">
        <v>40</v>
      </c>
      <c r="CR119" s="31" t="s">
        <v>43</v>
      </c>
      <c r="CS119" s="39" t="s">
        <v>317</v>
      </c>
      <c r="CT119" s="32" t="s">
        <v>22</v>
      </c>
      <c r="CU119" s="31" t="s">
        <v>42</v>
      </c>
      <c r="CV119" s="31" t="s">
        <v>41</v>
      </c>
      <c r="CW119" s="31" t="s">
        <v>40</v>
      </c>
      <c r="CX119" s="31" t="s">
        <v>43</v>
      </c>
      <c r="CY119" s="39" t="s">
        <v>317</v>
      </c>
      <c r="CZ119" s="32" t="s">
        <v>23</v>
      </c>
      <c r="DA119" s="32" t="s">
        <v>24</v>
      </c>
      <c r="DB119" s="32" t="s">
        <v>25</v>
      </c>
      <c r="DC119" s="32" t="s">
        <v>26</v>
      </c>
      <c r="DD119" s="32" t="s">
        <v>27</v>
      </c>
      <c r="DE119" s="32" t="s">
        <v>28</v>
      </c>
      <c r="DF119" s="32" t="s">
        <v>29</v>
      </c>
      <c r="DG119" s="32" t="s">
        <v>30</v>
      </c>
      <c r="DH119" s="32" t="s">
        <v>31</v>
      </c>
      <c r="DI119" s="32" t="s">
        <v>32</v>
      </c>
      <c r="DJ119" s="32" t="s">
        <v>33</v>
      </c>
      <c r="DK119" s="32" t="s">
        <v>34</v>
      </c>
      <c r="DL119" s="32" t="s">
        <v>35</v>
      </c>
      <c r="DM119" s="32" t="s">
        <v>36</v>
      </c>
      <c r="DN119" s="32" t="s">
        <v>2</v>
      </c>
    </row>
    <row r="120" spans="1:118" x14ac:dyDescent="0.2">
      <c r="A120" s="33">
        <v>42002.56378113426</v>
      </c>
      <c r="B120" s="31" t="s">
        <v>273</v>
      </c>
      <c r="D120" s="31" t="s">
        <v>3</v>
      </c>
      <c r="E120" s="20"/>
      <c r="F120" s="20"/>
      <c r="G120" s="35" t="s">
        <v>273</v>
      </c>
      <c r="H120" s="31" t="s">
        <v>42</v>
      </c>
      <c r="I120" s="38">
        <f t="shared" ref="I120:L129" si="289">IF($H120=I$4,1,0)</f>
        <v>1</v>
      </c>
      <c r="J120" s="38">
        <f t="shared" si="289"/>
        <v>0</v>
      </c>
      <c r="K120" s="38">
        <f t="shared" si="289"/>
        <v>0</v>
      </c>
      <c r="L120" s="38">
        <f t="shared" si="289"/>
        <v>0</v>
      </c>
      <c r="M120" s="38">
        <f t="shared" ref="M120:M129" si="290">SUM(I120:L120)</f>
        <v>1</v>
      </c>
      <c r="N120" s="31" t="s">
        <v>41</v>
      </c>
      <c r="O120" s="38">
        <f t="shared" ref="O120:R129" si="291">IF($N120=O$4,1,0)</f>
        <v>0</v>
      </c>
      <c r="P120" s="38">
        <f t="shared" si="291"/>
        <v>1</v>
      </c>
      <c r="Q120" s="38">
        <f t="shared" si="291"/>
        <v>0</v>
      </c>
      <c r="R120" s="38">
        <f t="shared" si="291"/>
        <v>0</v>
      </c>
      <c r="S120" s="38">
        <f t="shared" ref="S120:S129" si="292">SUM(O120:R120)</f>
        <v>1</v>
      </c>
      <c r="T120" s="31" t="s">
        <v>40</v>
      </c>
      <c r="U120" s="38">
        <f t="shared" ref="U120:X129" si="293">IF($T120=U$4,1,0)</f>
        <v>0</v>
      </c>
      <c r="V120" s="38">
        <f t="shared" si="293"/>
        <v>0</v>
      </c>
      <c r="W120" s="38">
        <f t="shared" si="293"/>
        <v>1</v>
      </c>
      <c r="X120" s="38">
        <f t="shared" si="293"/>
        <v>0</v>
      </c>
      <c r="Y120" s="38">
        <f t="shared" ref="Y120:Y129" si="294">SUM(U120:X120)</f>
        <v>1</v>
      </c>
      <c r="Z120" s="31" t="s">
        <v>40</v>
      </c>
      <c r="AA120" s="38">
        <f t="shared" ref="AA120:AD129" si="295">IF($Z120=AA$4,1,0)</f>
        <v>0</v>
      </c>
      <c r="AB120" s="38">
        <f t="shared" si="295"/>
        <v>0</v>
      </c>
      <c r="AC120" s="38">
        <f t="shared" si="295"/>
        <v>1</v>
      </c>
      <c r="AD120" s="38">
        <f t="shared" si="295"/>
        <v>0</v>
      </c>
      <c r="AE120" s="38">
        <f t="shared" ref="AE120:AE129" si="296">SUM(AA120:AD120)</f>
        <v>1</v>
      </c>
      <c r="AF120" s="31" t="s">
        <v>40</v>
      </c>
      <c r="AG120" s="38">
        <f t="shared" ref="AG120:AJ129" si="297">IF($AF120=AG$4,1,0)</f>
        <v>0</v>
      </c>
      <c r="AH120" s="38">
        <f t="shared" si="297"/>
        <v>0</v>
      </c>
      <c r="AI120" s="38">
        <f t="shared" si="297"/>
        <v>1</v>
      </c>
      <c r="AJ120" s="38">
        <f t="shared" si="297"/>
        <v>0</v>
      </c>
      <c r="AK120" s="38">
        <f t="shared" ref="AK120:AK129" si="298">SUM(AG120:AJ120)</f>
        <v>1</v>
      </c>
      <c r="AL120" s="31" t="s">
        <v>40</v>
      </c>
      <c r="AM120" s="38">
        <f t="shared" ref="AM120:AP129" si="299">IF($AL120=AM$4,1,0)</f>
        <v>0</v>
      </c>
      <c r="AN120" s="38">
        <f t="shared" si="299"/>
        <v>0</v>
      </c>
      <c r="AO120" s="38">
        <f t="shared" si="299"/>
        <v>1</v>
      </c>
      <c r="AP120" s="38">
        <f t="shared" si="299"/>
        <v>0</v>
      </c>
      <c r="AQ120" s="38">
        <f t="shared" ref="AQ120:AQ129" si="300">SUM(AM120:AP120)</f>
        <v>1</v>
      </c>
      <c r="AR120" s="31" t="s">
        <v>42</v>
      </c>
      <c r="AS120" s="38">
        <f t="shared" ref="AS120:AV129" si="301">IF($AL120=AS$4,1,0)</f>
        <v>0</v>
      </c>
      <c r="AT120" s="38">
        <f t="shared" si="301"/>
        <v>0</v>
      </c>
      <c r="AU120" s="38">
        <f t="shared" si="301"/>
        <v>1</v>
      </c>
      <c r="AV120" s="38">
        <f t="shared" si="301"/>
        <v>0</v>
      </c>
      <c r="AW120" s="38">
        <f t="shared" ref="AW120:AW129" si="302">SUM(AS120:AV120)</f>
        <v>1</v>
      </c>
      <c r="AX120" s="31" t="s">
        <v>42</v>
      </c>
      <c r="AY120" s="38">
        <f t="shared" ref="AY120:BB129" si="303">IF($AL120=AY$4,1,0)</f>
        <v>0</v>
      </c>
      <c r="AZ120" s="38">
        <f t="shared" si="303"/>
        <v>0</v>
      </c>
      <c r="BA120" s="38">
        <f t="shared" si="303"/>
        <v>1</v>
      </c>
      <c r="BB120" s="38">
        <f t="shared" si="303"/>
        <v>0</v>
      </c>
      <c r="BC120" s="38">
        <f t="shared" ref="BC120:BC129" si="304">SUM(AY120:BB120)</f>
        <v>1</v>
      </c>
      <c r="BD120" s="31" t="s">
        <v>42</v>
      </c>
      <c r="BE120" s="38">
        <f t="shared" ref="BE120:BH129" si="305">IF($BD120=BE$4,1,0)</f>
        <v>1</v>
      </c>
      <c r="BF120" s="38">
        <f t="shared" si="305"/>
        <v>0</v>
      </c>
      <c r="BG120" s="38">
        <f t="shared" si="305"/>
        <v>0</v>
      </c>
      <c r="BH120" s="38">
        <f t="shared" si="305"/>
        <v>0</v>
      </c>
      <c r="BI120" s="38">
        <f t="shared" ref="BI120:BI129" si="306">SUM(BE120:BH120)</f>
        <v>1</v>
      </c>
      <c r="BJ120" s="31" t="s">
        <v>41</v>
      </c>
      <c r="BK120" s="38">
        <f t="shared" ref="BK120:BN129" si="307">IF($BJ120=BK$4,1,0)</f>
        <v>0</v>
      </c>
      <c r="BL120" s="38">
        <f t="shared" si="307"/>
        <v>1</v>
      </c>
      <c r="BM120" s="38">
        <f t="shared" si="307"/>
        <v>0</v>
      </c>
      <c r="BN120" s="38">
        <f t="shared" si="307"/>
        <v>0</v>
      </c>
      <c r="BO120" s="38">
        <f t="shared" ref="BO120:BO129" si="308">SUM(BK120:BN120)</f>
        <v>1</v>
      </c>
      <c r="BP120" s="31" t="s">
        <v>41</v>
      </c>
      <c r="BQ120" s="38">
        <f t="shared" ref="BQ120:BT129" si="309">IF($BP120=BQ$4,1,0)</f>
        <v>0</v>
      </c>
      <c r="BR120" s="38">
        <f t="shared" si="309"/>
        <v>1</v>
      </c>
      <c r="BS120" s="38">
        <f t="shared" si="309"/>
        <v>0</v>
      </c>
      <c r="BT120" s="38">
        <f t="shared" si="309"/>
        <v>0</v>
      </c>
      <c r="BU120" s="38">
        <f t="shared" ref="BU120:BU129" si="310">SUM(BQ120:BT120)</f>
        <v>1</v>
      </c>
      <c r="BV120" s="31" t="s">
        <v>41</v>
      </c>
      <c r="BW120" s="38">
        <f t="shared" ref="BW120:BZ129" si="311">IF($BV120=BW$4,1,0)</f>
        <v>0</v>
      </c>
      <c r="BX120" s="38">
        <f t="shared" si="311"/>
        <v>1</v>
      </c>
      <c r="BY120" s="38">
        <f t="shared" si="311"/>
        <v>0</v>
      </c>
      <c r="BZ120" s="38">
        <f t="shared" si="311"/>
        <v>0</v>
      </c>
      <c r="CA120" s="38">
        <f t="shared" ref="CA120:CA129" si="312">SUM(BW120:BZ120)</f>
        <v>1</v>
      </c>
      <c r="CB120" s="31" t="s">
        <v>41</v>
      </c>
      <c r="CC120" s="38">
        <f t="shared" ref="CC120:CF129" si="313">IF($CB120=CC$4,1,0)</f>
        <v>0</v>
      </c>
      <c r="CD120" s="38">
        <f t="shared" si="313"/>
        <v>1</v>
      </c>
      <c r="CE120" s="38">
        <f t="shared" si="313"/>
        <v>0</v>
      </c>
      <c r="CF120" s="38">
        <f t="shared" si="313"/>
        <v>0</v>
      </c>
      <c r="CG120" s="38">
        <f t="shared" ref="CG120:CG129" si="314">SUM(CC120:CF120)</f>
        <v>1</v>
      </c>
      <c r="CH120" s="31" t="s">
        <v>41</v>
      </c>
      <c r="CI120" s="38">
        <f t="shared" ref="CI120:CL129" si="315">IF($CH120=CI$4,1,0)</f>
        <v>0</v>
      </c>
      <c r="CJ120" s="38">
        <f t="shared" si="315"/>
        <v>1</v>
      </c>
      <c r="CK120" s="38">
        <f t="shared" si="315"/>
        <v>0</v>
      </c>
      <c r="CL120" s="38">
        <f t="shared" si="315"/>
        <v>0</v>
      </c>
      <c r="CM120" s="38">
        <f t="shared" ref="CM120:CM129" si="316">SUM(CI120:CL120)</f>
        <v>1</v>
      </c>
      <c r="CN120" s="31" t="s">
        <v>40</v>
      </c>
      <c r="CO120" s="38">
        <f t="shared" ref="CO120:CR129" si="317">IF($CN120=CO$4,1,0)</f>
        <v>0</v>
      </c>
      <c r="CP120" s="38">
        <f t="shared" si="317"/>
        <v>0</v>
      </c>
      <c r="CQ120" s="38">
        <f t="shared" si="317"/>
        <v>1</v>
      </c>
      <c r="CR120" s="38">
        <f t="shared" si="317"/>
        <v>0</v>
      </c>
      <c r="CS120" s="38">
        <f t="shared" ref="CS120:CS129" si="318">SUM(CO120:CR120)</f>
        <v>1</v>
      </c>
      <c r="CT120" s="31" t="s">
        <v>40</v>
      </c>
      <c r="CU120" s="38">
        <f t="shared" ref="CU120:CX129" si="319">IF($CT120=CU$4,1,0)</f>
        <v>0</v>
      </c>
      <c r="CV120" s="38">
        <f t="shared" si="319"/>
        <v>0</v>
      </c>
      <c r="CW120" s="38">
        <f t="shared" si="319"/>
        <v>1</v>
      </c>
      <c r="CX120" s="38">
        <f t="shared" si="319"/>
        <v>0</v>
      </c>
      <c r="CY120" s="38">
        <f t="shared" ref="CY120:CY129" si="320">SUM(CU120:CX120)</f>
        <v>1</v>
      </c>
      <c r="CZ120" s="35" t="s">
        <v>274</v>
      </c>
      <c r="DA120" s="35" t="s">
        <v>275</v>
      </c>
      <c r="DB120" s="35" t="s">
        <v>275</v>
      </c>
      <c r="DC120" s="35" t="s">
        <v>276</v>
      </c>
      <c r="DD120" s="42"/>
      <c r="DF120" s="31" t="s">
        <v>2</v>
      </c>
      <c r="DG120" s="33">
        <v>41997.711111111115</v>
      </c>
      <c r="DH120" s="31" t="s">
        <v>137</v>
      </c>
      <c r="DI120" s="35"/>
      <c r="DJ120" s="35"/>
      <c r="DK120" s="31"/>
      <c r="DL120" s="35"/>
      <c r="DM120" s="35"/>
    </row>
    <row r="121" spans="1:118" ht="14.25" customHeight="1" x14ac:dyDescent="0.2">
      <c r="A121" s="33">
        <v>42002.999277083327</v>
      </c>
      <c r="B121" s="31" t="s">
        <v>310</v>
      </c>
      <c r="D121" s="31" t="s">
        <v>3</v>
      </c>
      <c r="E121" s="20"/>
      <c r="F121" s="31" t="s">
        <v>300</v>
      </c>
      <c r="G121" s="35" t="s">
        <v>310</v>
      </c>
      <c r="H121" s="31" t="s">
        <v>40</v>
      </c>
      <c r="I121" s="38">
        <f t="shared" si="289"/>
        <v>0</v>
      </c>
      <c r="J121" s="38">
        <f t="shared" si="289"/>
        <v>0</v>
      </c>
      <c r="K121" s="38">
        <f t="shared" si="289"/>
        <v>1</v>
      </c>
      <c r="L121" s="38">
        <f t="shared" si="289"/>
        <v>0</v>
      </c>
      <c r="M121" s="38">
        <f t="shared" si="290"/>
        <v>1</v>
      </c>
      <c r="N121" s="31" t="s">
        <v>40</v>
      </c>
      <c r="O121" s="38">
        <f t="shared" si="291"/>
        <v>0</v>
      </c>
      <c r="P121" s="38">
        <f t="shared" si="291"/>
        <v>0</v>
      </c>
      <c r="Q121" s="38">
        <f t="shared" si="291"/>
        <v>1</v>
      </c>
      <c r="R121" s="38">
        <f t="shared" si="291"/>
        <v>0</v>
      </c>
      <c r="S121" s="38">
        <f t="shared" si="292"/>
        <v>1</v>
      </c>
      <c r="T121" s="31" t="s">
        <v>40</v>
      </c>
      <c r="U121" s="38">
        <f t="shared" si="293"/>
        <v>0</v>
      </c>
      <c r="V121" s="38">
        <f t="shared" si="293"/>
        <v>0</v>
      </c>
      <c r="W121" s="38">
        <f t="shared" si="293"/>
        <v>1</v>
      </c>
      <c r="X121" s="38">
        <f t="shared" si="293"/>
        <v>0</v>
      </c>
      <c r="Y121" s="38">
        <f t="shared" si="294"/>
        <v>1</v>
      </c>
      <c r="Z121" s="31" t="s">
        <v>40</v>
      </c>
      <c r="AA121" s="38">
        <f t="shared" si="295"/>
        <v>0</v>
      </c>
      <c r="AB121" s="38">
        <f t="shared" si="295"/>
        <v>0</v>
      </c>
      <c r="AC121" s="38">
        <f t="shared" si="295"/>
        <v>1</v>
      </c>
      <c r="AD121" s="38">
        <f t="shared" si="295"/>
        <v>0</v>
      </c>
      <c r="AE121" s="38">
        <f t="shared" si="296"/>
        <v>1</v>
      </c>
      <c r="AF121" s="31" t="s">
        <v>42</v>
      </c>
      <c r="AG121" s="38">
        <f t="shared" si="297"/>
        <v>1</v>
      </c>
      <c r="AH121" s="38">
        <f t="shared" si="297"/>
        <v>0</v>
      </c>
      <c r="AI121" s="38">
        <f t="shared" si="297"/>
        <v>0</v>
      </c>
      <c r="AJ121" s="38">
        <f t="shared" si="297"/>
        <v>0</v>
      </c>
      <c r="AK121" s="38">
        <f t="shared" si="298"/>
        <v>1</v>
      </c>
      <c r="AL121" s="31" t="s">
        <v>41</v>
      </c>
      <c r="AM121" s="38">
        <f t="shared" si="299"/>
        <v>0</v>
      </c>
      <c r="AN121" s="38">
        <f t="shared" si="299"/>
        <v>1</v>
      </c>
      <c r="AO121" s="38">
        <f t="shared" si="299"/>
        <v>0</v>
      </c>
      <c r="AP121" s="38">
        <f t="shared" si="299"/>
        <v>0</v>
      </c>
      <c r="AQ121" s="38">
        <f t="shared" si="300"/>
        <v>1</v>
      </c>
      <c r="AR121" s="31" t="s">
        <v>40</v>
      </c>
      <c r="AS121" s="38">
        <f t="shared" si="301"/>
        <v>0</v>
      </c>
      <c r="AT121" s="38">
        <f t="shared" si="301"/>
        <v>1</v>
      </c>
      <c r="AU121" s="38">
        <f t="shared" si="301"/>
        <v>0</v>
      </c>
      <c r="AV121" s="38">
        <f t="shared" si="301"/>
        <v>0</v>
      </c>
      <c r="AW121" s="38">
        <f t="shared" si="302"/>
        <v>1</v>
      </c>
      <c r="AX121" s="31" t="s">
        <v>40</v>
      </c>
      <c r="AY121" s="38">
        <f t="shared" si="303"/>
        <v>0</v>
      </c>
      <c r="AZ121" s="38">
        <f t="shared" si="303"/>
        <v>1</v>
      </c>
      <c r="BA121" s="38">
        <f t="shared" si="303"/>
        <v>0</v>
      </c>
      <c r="BB121" s="38">
        <f t="shared" si="303"/>
        <v>0</v>
      </c>
      <c r="BC121" s="38">
        <f t="shared" si="304"/>
        <v>1</v>
      </c>
      <c r="BD121" s="31" t="s">
        <v>42</v>
      </c>
      <c r="BE121" s="38">
        <f t="shared" si="305"/>
        <v>1</v>
      </c>
      <c r="BF121" s="38">
        <f t="shared" si="305"/>
        <v>0</v>
      </c>
      <c r="BG121" s="38">
        <f t="shared" si="305"/>
        <v>0</v>
      </c>
      <c r="BH121" s="38">
        <f t="shared" si="305"/>
        <v>0</v>
      </c>
      <c r="BI121" s="38">
        <f t="shared" si="306"/>
        <v>1</v>
      </c>
      <c r="BJ121" s="31" t="s">
        <v>42</v>
      </c>
      <c r="BK121" s="38">
        <f t="shared" si="307"/>
        <v>1</v>
      </c>
      <c r="BL121" s="38">
        <f t="shared" si="307"/>
        <v>0</v>
      </c>
      <c r="BM121" s="38">
        <f t="shared" si="307"/>
        <v>0</v>
      </c>
      <c r="BN121" s="38">
        <f t="shared" si="307"/>
        <v>0</v>
      </c>
      <c r="BO121" s="38">
        <f t="shared" si="308"/>
        <v>1</v>
      </c>
      <c r="BP121" s="31" t="s">
        <v>40</v>
      </c>
      <c r="BQ121" s="38">
        <f t="shared" si="309"/>
        <v>0</v>
      </c>
      <c r="BR121" s="38">
        <f t="shared" si="309"/>
        <v>0</v>
      </c>
      <c r="BS121" s="38">
        <f t="shared" si="309"/>
        <v>1</v>
      </c>
      <c r="BT121" s="38">
        <f t="shared" si="309"/>
        <v>0</v>
      </c>
      <c r="BU121" s="38">
        <f t="shared" si="310"/>
        <v>1</v>
      </c>
      <c r="BV121" s="31" t="s">
        <v>40</v>
      </c>
      <c r="BW121" s="38">
        <f t="shared" si="311"/>
        <v>0</v>
      </c>
      <c r="BX121" s="38">
        <f t="shared" si="311"/>
        <v>0</v>
      </c>
      <c r="BY121" s="38">
        <f t="shared" si="311"/>
        <v>1</v>
      </c>
      <c r="BZ121" s="38">
        <f t="shared" si="311"/>
        <v>0</v>
      </c>
      <c r="CA121" s="38">
        <f t="shared" si="312"/>
        <v>1</v>
      </c>
      <c r="CB121" s="31" t="s">
        <v>40</v>
      </c>
      <c r="CC121" s="38">
        <f t="shared" si="313"/>
        <v>0</v>
      </c>
      <c r="CD121" s="38">
        <f t="shared" si="313"/>
        <v>0</v>
      </c>
      <c r="CE121" s="38">
        <f t="shared" si="313"/>
        <v>1</v>
      </c>
      <c r="CF121" s="38">
        <f t="shared" si="313"/>
        <v>0</v>
      </c>
      <c r="CG121" s="38">
        <f t="shared" si="314"/>
        <v>1</v>
      </c>
      <c r="CH121" s="31" t="s">
        <v>40</v>
      </c>
      <c r="CI121" s="38">
        <f t="shared" si="315"/>
        <v>0</v>
      </c>
      <c r="CJ121" s="38">
        <f t="shared" si="315"/>
        <v>0</v>
      </c>
      <c r="CK121" s="38">
        <f t="shared" si="315"/>
        <v>1</v>
      </c>
      <c r="CL121" s="38">
        <f t="shared" si="315"/>
        <v>0</v>
      </c>
      <c r="CM121" s="38">
        <f t="shared" si="316"/>
        <v>1</v>
      </c>
      <c r="CN121" s="31" t="s">
        <v>40</v>
      </c>
      <c r="CO121" s="38">
        <f t="shared" si="317"/>
        <v>0</v>
      </c>
      <c r="CP121" s="38">
        <f t="shared" si="317"/>
        <v>0</v>
      </c>
      <c r="CQ121" s="38">
        <f t="shared" si="317"/>
        <v>1</v>
      </c>
      <c r="CR121" s="38">
        <f t="shared" si="317"/>
        <v>0</v>
      </c>
      <c r="CS121" s="38">
        <f t="shared" si="318"/>
        <v>1</v>
      </c>
      <c r="CT121" s="31" t="s">
        <v>40</v>
      </c>
      <c r="CU121" s="38">
        <f t="shared" si="319"/>
        <v>0</v>
      </c>
      <c r="CV121" s="38">
        <f t="shared" si="319"/>
        <v>0</v>
      </c>
      <c r="CW121" s="38">
        <f t="shared" si="319"/>
        <v>1</v>
      </c>
      <c r="CX121" s="38">
        <f t="shared" si="319"/>
        <v>0</v>
      </c>
      <c r="CY121" s="38">
        <f t="shared" si="320"/>
        <v>1</v>
      </c>
      <c r="DA121" s="42"/>
      <c r="DC121" s="42"/>
      <c r="DD121" s="36" t="s">
        <v>311</v>
      </c>
      <c r="DF121" s="31" t="s">
        <v>2</v>
      </c>
      <c r="DG121" s="33">
        <v>42002.731249999997</v>
      </c>
      <c r="DH121" s="31" t="s">
        <v>137</v>
      </c>
      <c r="DI121" s="35"/>
      <c r="DJ121" s="35"/>
      <c r="DK121" s="31"/>
      <c r="DL121" s="35"/>
      <c r="DM121" s="35"/>
    </row>
    <row r="122" spans="1:118" x14ac:dyDescent="0.2">
      <c r="A122" s="33">
        <v>42001.450311909713</v>
      </c>
      <c r="B122" s="31" t="s">
        <v>272</v>
      </c>
      <c r="D122" s="31" t="s">
        <v>3</v>
      </c>
      <c r="E122" s="20"/>
      <c r="F122" s="20"/>
      <c r="G122" s="35" t="s">
        <v>135</v>
      </c>
      <c r="H122" s="31" t="s">
        <v>40</v>
      </c>
      <c r="I122" s="38">
        <f t="shared" si="289"/>
        <v>0</v>
      </c>
      <c r="J122" s="38">
        <f t="shared" si="289"/>
        <v>0</v>
      </c>
      <c r="K122" s="38">
        <f t="shared" si="289"/>
        <v>1</v>
      </c>
      <c r="L122" s="38">
        <f t="shared" si="289"/>
        <v>0</v>
      </c>
      <c r="M122" s="38">
        <f t="shared" si="290"/>
        <v>1</v>
      </c>
      <c r="N122" s="31" t="s">
        <v>41</v>
      </c>
      <c r="O122" s="38">
        <f t="shared" si="291"/>
        <v>0</v>
      </c>
      <c r="P122" s="38">
        <f t="shared" si="291"/>
        <v>1</v>
      </c>
      <c r="Q122" s="38">
        <f t="shared" si="291"/>
        <v>0</v>
      </c>
      <c r="R122" s="38">
        <f t="shared" si="291"/>
        <v>0</v>
      </c>
      <c r="S122" s="38">
        <f t="shared" si="292"/>
        <v>1</v>
      </c>
      <c r="T122" s="31" t="s">
        <v>40</v>
      </c>
      <c r="U122" s="38">
        <f t="shared" si="293"/>
        <v>0</v>
      </c>
      <c r="V122" s="38">
        <f t="shared" si="293"/>
        <v>0</v>
      </c>
      <c r="W122" s="38">
        <f t="shared" si="293"/>
        <v>1</v>
      </c>
      <c r="X122" s="38">
        <f t="shared" si="293"/>
        <v>0</v>
      </c>
      <c r="Y122" s="38">
        <f t="shared" si="294"/>
        <v>1</v>
      </c>
      <c r="Z122" s="31" t="s">
        <v>40</v>
      </c>
      <c r="AA122" s="38">
        <f t="shared" si="295"/>
        <v>0</v>
      </c>
      <c r="AB122" s="38">
        <f t="shared" si="295"/>
        <v>0</v>
      </c>
      <c r="AC122" s="38">
        <f t="shared" si="295"/>
        <v>1</v>
      </c>
      <c r="AD122" s="38">
        <f t="shared" si="295"/>
        <v>0</v>
      </c>
      <c r="AE122" s="38">
        <f t="shared" si="296"/>
        <v>1</v>
      </c>
      <c r="AF122" s="31" t="s">
        <v>40</v>
      </c>
      <c r="AG122" s="38">
        <f t="shared" si="297"/>
        <v>0</v>
      </c>
      <c r="AH122" s="38">
        <f t="shared" si="297"/>
        <v>0</v>
      </c>
      <c r="AI122" s="38">
        <f t="shared" si="297"/>
        <v>1</v>
      </c>
      <c r="AJ122" s="38">
        <f t="shared" si="297"/>
        <v>0</v>
      </c>
      <c r="AK122" s="38">
        <f t="shared" si="298"/>
        <v>1</v>
      </c>
      <c r="AL122" s="31" t="s">
        <v>40</v>
      </c>
      <c r="AM122" s="38">
        <f t="shared" si="299"/>
        <v>0</v>
      </c>
      <c r="AN122" s="38">
        <f t="shared" si="299"/>
        <v>0</v>
      </c>
      <c r="AO122" s="38">
        <f t="shared" si="299"/>
        <v>1</v>
      </c>
      <c r="AP122" s="38">
        <f t="shared" si="299"/>
        <v>0</v>
      </c>
      <c r="AQ122" s="38">
        <f t="shared" si="300"/>
        <v>1</v>
      </c>
      <c r="AR122" s="31" t="s">
        <v>40</v>
      </c>
      <c r="AS122" s="38">
        <f t="shared" si="301"/>
        <v>0</v>
      </c>
      <c r="AT122" s="38">
        <f t="shared" si="301"/>
        <v>0</v>
      </c>
      <c r="AU122" s="38">
        <f t="shared" si="301"/>
        <v>1</v>
      </c>
      <c r="AV122" s="38">
        <f t="shared" si="301"/>
        <v>0</v>
      </c>
      <c r="AW122" s="38">
        <f t="shared" si="302"/>
        <v>1</v>
      </c>
      <c r="AX122" s="31" t="s">
        <v>40</v>
      </c>
      <c r="AY122" s="38">
        <f t="shared" si="303"/>
        <v>0</v>
      </c>
      <c r="AZ122" s="38">
        <f t="shared" si="303"/>
        <v>0</v>
      </c>
      <c r="BA122" s="38">
        <f t="shared" si="303"/>
        <v>1</v>
      </c>
      <c r="BB122" s="38">
        <f t="shared" si="303"/>
        <v>0</v>
      </c>
      <c r="BC122" s="38">
        <f t="shared" si="304"/>
        <v>1</v>
      </c>
      <c r="BD122" s="31" t="s">
        <v>40</v>
      </c>
      <c r="BE122" s="38">
        <f t="shared" si="305"/>
        <v>0</v>
      </c>
      <c r="BF122" s="38">
        <f t="shared" si="305"/>
        <v>0</v>
      </c>
      <c r="BG122" s="38">
        <f t="shared" si="305"/>
        <v>1</v>
      </c>
      <c r="BH122" s="38">
        <f t="shared" si="305"/>
        <v>0</v>
      </c>
      <c r="BI122" s="38">
        <f t="shared" si="306"/>
        <v>1</v>
      </c>
      <c r="BJ122" s="31" t="s">
        <v>42</v>
      </c>
      <c r="BK122" s="38">
        <f t="shared" si="307"/>
        <v>1</v>
      </c>
      <c r="BL122" s="38">
        <f t="shared" si="307"/>
        <v>0</v>
      </c>
      <c r="BM122" s="38">
        <f t="shared" si="307"/>
        <v>0</v>
      </c>
      <c r="BN122" s="38">
        <f t="shared" si="307"/>
        <v>0</v>
      </c>
      <c r="BO122" s="38">
        <f t="shared" si="308"/>
        <v>1</v>
      </c>
      <c r="BP122" s="31" t="s">
        <v>42</v>
      </c>
      <c r="BQ122" s="38">
        <f t="shared" si="309"/>
        <v>1</v>
      </c>
      <c r="BR122" s="38">
        <f t="shared" si="309"/>
        <v>0</v>
      </c>
      <c r="BS122" s="38">
        <f t="shared" si="309"/>
        <v>0</v>
      </c>
      <c r="BT122" s="38">
        <f t="shared" si="309"/>
        <v>0</v>
      </c>
      <c r="BU122" s="38">
        <f t="shared" si="310"/>
        <v>1</v>
      </c>
      <c r="BV122" s="31" t="s">
        <v>42</v>
      </c>
      <c r="BW122" s="38">
        <f t="shared" si="311"/>
        <v>1</v>
      </c>
      <c r="BX122" s="38">
        <f t="shared" si="311"/>
        <v>0</v>
      </c>
      <c r="BY122" s="38">
        <f t="shared" si="311"/>
        <v>0</v>
      </c>
      <c r="BZ122" s="38">
        <f t="shared" si="311"/>
        <v>0</v>
      </c>
      <c r="CA122" s="38">
        <f t="shared" si="312"/>
        <v>1</v>
      </c>
      <c r="CB122" s="31" t="s">
        <v>40</v>
      </c>
      <c r="CC122" s="38">
        <f t="shared" si="313"/>
        <v>0</v>
      </c>
      <c r="CD122" s="38">
        <f t="shared" si="313"/>
        <v>0</v>
      </c>
      <c r="CE122" s="38">
        <f t="shared" si="313"/>
        <v>1</v>
      </c>
      <c r="CF122" s="38">
        <f t="shared" si="313"/>
        <v>0</v>
      </c>
      <c r="CG122" s="38">
        <f t="shared" si="314"/>
        <v>1</v>
      </c>
      <c r="CH122" s="31" t="s">
        <v>40</v>
      </c>
      <c r="CI122" s="38">
        <f t="shared" si="315"/>
        <v>0</v>
      </c>
      <c r="CJ122" s="38">
        <f t="shared" si="315"/>
        <v>0</v>
      </c>
      <c r="CK122" s="38">
        <f t="shared" si="315"/>
        <v>1</v>
      </c>
      <c r="CL122" s="38">
        <f t="shared" si="315"/>
        <v>0</v>
      </c>
      <c r="CM122" s="38">
        <f t="shared" si="316"/>
        <v>1</v>
      </c>
      <c r="CN122" s="31" t="s">
        <v>40</v>
      </c>
      <c r="CO122" s="38">
        <f t="shared" si="317"/>
        <v>0</v>
      </c>
      <c r="CP122" s="38">
        <f t="shared" si="317"/>
        <v>0</v>
      </c>
      <c r="CQ122" s="38">
        <f t="shared" si="317"/>
        <v>1</v>
      </c>
      <c r="CR122" s="38">
        <f t="shared" si="317"/>
        <v>0</v>
      </c>
      <c r="CS122" s="38">
        <f t="shared" si="318"/>
        <v>1</v>
      </c>
      <c r="CT122" s="31" t="s">
        <v>40</v>
      </c>
      <c r="CU122" s="38">
        <f t="shared" si="319"/>
        <v>0</v>
      </c>
      <c r="CV122" s="38">
        <f t="shared" si="319"/>
        <v>0</v>
      </c>
      <c r="CW122" s="38">
        <f t="shared" si="319"/>
        <v>1</v>
      </c>
      <c r="CX122" s="38">
        <f t="shared" si="319"/>
        <v>0</v>
      </c>
      <c r="CY122" s="38">
        <f t="shared" si="320"/>
        <v>1</v>
      </c>
      <c r="CZ122" s="35" t="s">
        <v>171</v>
      </c>
      <c r="DA122" s="35" t="s">
        <v>172</v>
      </c>
      <c r="DB122" s="35" t="s">
        <v>173</v>
      </c>
      <c r="DC122" s="35" t="s">
        <v>174</v>
      </c>
      <c r="DD122" s="35" t="s">
        <v>175</v>
      </c>
      <c r="DF122" s="31" t="s">
        <v>2</v>
      </c>
      <c r="DG122" s="33">
        <v>41995.099305555559</v>
      </c>
      <c r="DH122" s="31" t="s">
        <v>137</v>
      </c>
      <c r="DI122" s="35"/>
      <c r="DJ122" s="35"/>
      <c r="DK122" s="31"/>
      <c r="DL122" s="35"/>
      <c r="DM122" s="35"/>
    </row>
    <row r="123" spans="1:118" x14ac:dyDescent="0.2">
      <c r="A123" s="33"/>
      <c r="B123" s="31" t="s">
        <v>269</v>
      </c>
      <c r="D123" s="31" t="s">
        <v>3</v>
      </c>
      <c r="E123" s="20"/>
      <c r="F123" s="20"/>
      <c r="G123" s="35" t="s">
        <v>270</v>
      </c>
      <c r="H123" s="31" t="s">
        <v>40</v>
      </c>
      <c r="I123" s="38">
        <f t="shared" si="289"/>
        <v>0</v>
      </c>
      <c r="J123" s="38">
        <f t="shared" si="289"/>
        <v>0</v>
      </c>
      <c r="K123" s="38">
        <f t="shared" si="289"/>
        <v>1</v>
      </c>
      <c r="L123" s="38">
        <f t="shared" si="289"/>
        <v>0</v>
      </c>
      <c r="M123" s="38">
        <f t="shared" si="290"/>
        <v>1</v>
      </c>
      <c r="N123" s="31" t="s">
        <v>40</v>
      </c>
      <c r="O123" s="38">
        <f t="shared" si="291"/>
        <v>0</v>
      </c>
      <c r="P123" s="38">
        <f t="shared" si="291"/>
        <v>0</v>
      </c>
      <c r="Q123" s="38">
        <f t="shared" si="291"/>
        <v>1</v>
      </c>
      <c r="R123" s="38">
        <f t="shared" si="291"/>
        <v>0</v>
      </c>
      <c r="S123" s="38">
        <f t="shared" si="292"/>
        <v>1</v>
      </c>
      <c r="T123" s="31" t="s">
        <v>40</v>
      </c>
      <c r="U123" s="38">
        <f t="shared" si="293"/>
        <v>0</v>
      </c>
      <c r="V123" s="38">
        <f t="shared" si="293"/>
        <v>0</v>
      </c>
      <c r="W123" s="38">
        <f t="shared" si="293"/>
        <v>1</v>
      </c>
      <c r="X123" s="38">
        <f t="shared" si="293"/>
        <v>0</v>
      </c>
      <c r="Y123" s="38">
        <f t="shared" si="294"/>
        <v>1</v>
      </c>
      <c r="Z123" s="31" t="s">
        <v>40</v>
      </c>
      <c r="AA123" s="38">
        <f t="shared" si="295"/>
        <v>0</v>
      </c>
      <c r="AB123" s="38">
        <f t="shared" si="295"/>
        <v>0</v>
      </c>
      <c r="AC123" s="38">
        <f t="shared" si="295"/>
        <v>1</v>
      </c>
      <c r="AD123" s="38">
        <f t="shared" si="295"/>
        <v>0</v>
      </c>
      <c r="AE123" s="38">
        <f t="shared" si="296"/>
        <v>1</v>
      </c>
      <c r="AF123" s="31" t="s">
        <v>40</v>
      </c>
      <c r="AG123" s="38">
        <f t="shared" si="297"/>
        <v>0</v>
      </c>
      <c r="AH123" s="38">
        <f t="shared" si="297"/>
        <v>0</v>
      </c>
      <c r="AI123" s="38">
        <f t="shared" si="297"/>
        <v>1</v>
      </c>
      <c r="AJ123" s="38">
        <f t="shared" si="297"/>
        <v>0</v>
      </c>
      <c r="AK123" s="38">
        <f t="shared" si="298"/>
        <v>1</v>
      </c>
      <c r="AL123" s="31" t="s">
        <v>40</v>
      </c>
      <c r="AM123" s="38">
        <f t="shared" si="299"/>
        <v>0</v>
      </c>
      <c r="AN123" s="38">
        <f t="shared" si="299"/>
        <v>0</v>
      </c>
      <c r="AO123" s="38">
        <f t="shared" si="299"/>
        <v>1</v>
      </c>
      <c r="AP123" s="38">
        <f t="shared" si="299"/>
        <v>0</v>
      </c>
      <c r="AQ123" s="38">
        <f t="shared" si="300"/>
        <v>1</v>
      </c>
      <c r="AR123" s="31" t="s">
        <v>40</v>
      </c>
      <c r="AS123" s="38">
        <f t="shared" si="301"/>
        <v>0</v>
      </c>
      <c r="AT123" s="38">
        <f t="shared" si="301"/>
        <v>0</v>
      </c>
      <c r="AU123" s="38">
        <f t="shared" si="301"/>
        <v>1</v>
      </c>
      <c r="AV123" s="38">
        <f t="shared" si="301"/>
        <v>0</v>
      </c>
      <c r="AW123" s="38">
        <f t="shared" si="302"/>
        <v>1</v>
      </c>
      <c r="AX123" s="31" t="s">
        <v>40</v>
      </c>
      <c r="AY123" s="38">
        <f t="shared" si="303"/>
        <v>0</v>
      </c>
      <c r="AZ123" s="38">
        <f t="shared" si="303"/>
        <v>0</v>
      </c>
      <c r="BA123" s="38">
        <f t="shared" si="303"/>
        <v>1</v>
      </c>
      <c r="BB123" s="38">
        <f t="shared" si="303"/>
        <v>0</v>
      </c>
      <c r="BC123" s="38">
        <f t="shared" si="304"/>
        <v>1</v>
      </c>
      <c r="BD123" s="31" t="s">
        <v>40</v>
      </c>
      <c r="BE123" s="38">
        <f t="shared" si="305"/>
        <v>0</v>
      </c>
      <c r="BF123" s="38">
        <f t="shared" si="305"/>
        <v>0</v>
      </c>
      <c r="BG123" s="38">
        <f t="shared" si="305"/>
        <v>1</v>
      </c>
      <c r="BH123" s="38">
        <f t="shared" si="305"/>
        <v>0</v>
      </c>
      <c r="BI123" s="38">
        <f t="shared" si="306"/>
        <v>1</v>
      </c>
      <c r="BJ123" s="31" t="s">
        <v>40</v>
      </c>
      <c r="BK123" s="38">
        <f t="shared" si="307"/>
        <v>0</v>
      </c>
      <c r="BL123" s="38">
        <f t="shared" si="307"/>
        <v>0</v>
      </c>
      <c r="BM123" s="38">
        <f t="shared" si="307"/>
        <v>1</v>
      </c>
      <c r="BN123" s="38">
        <f t="shared" si="307"/>
        <v>0</v>
      </c>
      <c r="BO123" s="38">
        <f t="shared" si="308"/>
        <v>1</v>
      </c>
      <c r="BP123" s="31" t="s">
        <v>40</v>
      </c>
      <c r="BQ123" s="38">
        <f t="shared" si="309"/>
        <v>0</v>
      </c>
      <c r="BR123" s="38">
        <f t="shared" si="309"/>
        <v>0</v>
      </c>
      <c r="BS123" s="38">
        <f t="shared" si="309"/>
        <v>1</v>
      </c>
      <c r="BT123" s="38">
        <f t="shared" si="309"/>
        <v>0</v>
      </c>
      <c r="BU123" s="38">
        <f t="shared" si="310"/>
        <v>1</v>
      </c>
      <c r="BV123" s="31" t="s">
        <v>40</v>
      </c>
      <c r="BW123" s="38">
        <f t="shared" si="311"/>
        <v>0</v>
      </c>
      <c r="BX123" s="38">
        <f t="shared" si="311"/>
        <v>0</v>
      </c>
      <c r="BY123" s="38">
        <f t="shared" si="311"/>
        <v>1</v>
      </c>
      <c r="BZ123" s="38">
        <f t="shared" si="311"/>
        <v>0</v>
      </c>
      <c r="CA123" s="38">
        <f t="shared" si="312"/>
        <v>1</v>
      </c>
      <c r="CB123" s="31" t="s">
        <v>40</v>
      </c>
      <c r="CC123" s="38">
        <f t="shared" si="313"/>
        <v>0</v>
      </c>
      <c r="CD123" s="38">
        <f t="shared" si="313"/>
        <v>0</v>
      </c>
      <c r="CE123" s="38">
        <f t="shared" si="313"/>
        <v>1</v>
      </c>
      <c r="CF123" s="38">
        <f t="shared" si="313"/>
        <v>0</v>
      </c>
      <c r="CG123" s="38">
        <f t="shared" si="314"/>
        <v>1</v>
      </c>
      <c r="CH123" s="31" t="s">
        <v>40</v>
      </c>
      <c r="CI123" s="38">
        <f t="shared" si="315"/>
        <v>0</v>
      </c>
      <c r="CJ123" s="38">
        <f t="shared" si="315"/>
        <v>0</v>
      </c>
      <c r="CK123" s="38">
        <f t="shared" si="315"/>
        <v>1</v>
      </c>
      <c r="CL123" s="38">
        <f t="shared" si="315"/>
        <v>0</v>
      </c>
      <c r="CM123" s="38">
        <f t="shared" si="316"/>
        <v>1</v>
      </c>
      <c r="CN123" s="31" t="s">
        <v>40</v>
      </c>
      <c r="CO123" s="38">
        <f t="shared" si="317"/>
        <v>0</v>
      </c>
      <c r="CP123" s="38">
        <f t="shared" si="317"/>
        <v>0</v>
      </c>
      <c r="CQ123" s="38">
        <f t="shared" si="317"/>
        <v>1</v>
      </c>
      <c r="CR123" s="38">
        <f t="shared" si="317"/>
        <v>0</v>
      </c>
      <c r="CS123" s="38">
        <f t="shared" si="318"/>
        <v>1</v>
      </c>
      <c r="CT123" s="31" t="s">
        <v>40</v>
      </c>
      <c r="CU123" s="38">
        <f t="shared" si="319"/>
        <v>0</v>
      </c>
      <c r="CV123" s="38">
        <f t="shared" si="319"/>
        <v>0</v>
      </c>
      <c r="CW123" s="38">
        <f t="shared" si="319"/>
        <v>1</v>
      </c>
      <c r="CX123" s="38">
        <f t="shared" si="319"/>
        <v>0</v>
      </c>
      <c r="CY123" s="38">
        <f t="shared" si="320"/>
        <v>1</v>
      </c>
      <c r="CZ123" s="35"/>
      <c r="DA123" s="35"/>
      <c r="DB123" s="35"/>
      <c r="DC123" s="35"/>
      <c r="DD123" s="35"/>
      <c r="DF123" s="31"/>
      <c r="DG123" s="33"/>
      <c r="DH123" s="31"/>
      <c r="DI123" s="35"/>
      <c r="DJ123" s="35"/>
      <c r="DK123" s="31"/>
      <c r="DL123" s="35"/>
      <c r="DM123" s="35"/>
    </row>
    <row r="124" spans="1:118" x14ac:dyDescent="0.2">
      <c r="A124" s="33">
        <v>42000.665556030093</v>
      </c>
      <c r="B124" s="31" t="s">
        <v>267</v>
      </c>
      <c r="D124" s="31" t="s">
        <v>3</v>
      </c>
      <c r="E124" s="20"/>
      <c r="F124" s="20"/>
      <c r="G124" s="31" t="s">
        <v>135</v>
      </c>
      <c r="H124" s="31" t="s">
        <v>40</v>
      </c>
      <c r="I124" s="38">
        <f t="shared" si="289"/>
        <v>0</v>
      </c>
      <c r="J124" s="38">
        <f t="shared" si="289"/>
        <v>0</v>
      </c>
      <c r="K124" s="38">
        <f t="shared" si="289"/>
        <v>1</v>
      </c>
      <c r="L124" s="38">
        <f t="shared" si="289"/>
        <v>0</v>
      </c>
      <c r="M124" s="38">
        <f t="shared" si="290"/>
        <v>1</v>
      </c>
      <c r="N124" s="31" t="s">
        <v>40</v>
      </c>
      <c r="O124" s="38">
        <f t="shared" si="291"/>
        <v>0</v>
      </c>
      <c r="P124" s="38">
        <f t="shared" si="291"/>
        <v>0</v>
      </c>
      <c r="Q124" s="38">
        <f t="shared" si="291"/>
        <v>1</v>
      </c>
      <c r="R124" s="38">
        <f t="shared" si="291"/>
        <v>0</v>
      </c>
      <c r="S124" s="38">
        <f t="shared" si="292"/>
        <v>1</v>
      </c>
      <c r="T124" s="31" t="s">
        <v>40</v>
      </c>
      <c r="U124" s="38">
        <f t="shared" si="293"/>
        <v>0</v>
      </c>
      <c r="V124" s="38">
        <f t="shared" si="293"/>
        <v>0</v>
      </c>
      <c r="W124" s="38">
        <f t="shared" si="293"/>
        <v>1</v>
      </c>
      <c r="X124" s="38">
        <f t="shared" si="293"/>
        <v>0</v>
      </c>
      <c r="Y124" s="38">
        <f t="shared" si="294"/>
        <v>1</v>
      </c>
      <c r="Z124" s="31" t="s">
        <v>40</v>
      </c>
      <c r="AA124" s="38">
        <f t="shared" si="295"/>
        <v>0</v>
      </c>
      <c r="AB124" s="38">
        <f t="shared" si="295"/>
        <v>0</v>
      </c>
      <c r="AC124" s="38">
        <f t="shared" si="295"/>
        <v>1</v>
      </c>
      <c r="AD124" s="38">
        <f t="shared" si="295"/>
        <v>0</v>
      </c>
      <c r="AE124" s="38">
        <f t="shared" si="296"/>
        <v>1</v>
      </c>
      <c r="AF124" s="31" t="s">
        <v>40</v>
      </c>
      <c r="AG124" s="38">
        <f t="shared" si="297"/>
        <v>0</v>
      </c>
      <c r="AH124" s="38">
        <f t="shared" si="297"/>
        <v>0</v>
      </c>
      <c r="AI124" s="38">
        <f t="shared" si="297"/>
        <v>1</v>
      </c>
      <c r="AJ124" s="38">
        <f t="shared" si="297"/>
        <v>0</v>
      </c>
      <c r="AK124" s="38">
        <f t="shared" si="298"/>
        <v>1</v>
      </c>
      <c r="AL124" s="31" t="s">
        <v>40</v>
      </c>
      <c r="AM124" s="38">
        <f t="shared" si="299"/>
        <v>0</v>
      </c>
      <c r="AN124" s="38">
        <f t="shared" si="299"/>
        <v>0</v>
      </c>
      <c r="AO124" s="38">
        <f t="shared" si="299"/>
        <v>1</v>
      </c>
      <c r="AP124" s="38">
        <f t="shared" si="299"/>
        <v>0</v>
      </c>
      <c r="AQ124" s="38">
        <f t="shared" si="300"/>
        <v>1</v>
      </c>
      <c r="AR124" s="31" t="s">
        <v>40</v>
      </c>
      <c r="AS124" s="38">
        <f t="shared" si="301"/>
        <v>0</v>
      </c>
      <c r="AT124" s="38">
        <f t="shared" si="301"/>
        <v>0</v>
      </c>
      <c r="AU124" s="38">
        <f t="shared" si="301"/>
        <v>1</v>
      </c>
      <c r="AV124" s="38">
        <f t="shared" si="301"/>
        <v>0</v>
      </c>
      <c r="AW124" s="38">
        <f t="shared" si="302"/>
        <v>1</v>
      </c>
      <c r="AX124" s="31" t="s">
        <v>40</v>
      </c>
      <c r="AY124" s="38">
        <f t="shared" si="303"/>
        <v>0</v>
      </c>
      <c r="AZ124" s="38">
        <f t="shared" si="303"/>
        <v>0</v>
      </c>
      <c r="BA124" s="38">
        <f t="shared" si="303"/>
        <v>1</v>
      </c>
      <c r="BB124" s="38">
        <f t="shared" si="303"/>
        <v>0</v>
      </c>
      <c r="BC124" s="38">
        <f t="shared" si="304"/>
        <v>1</v>
      </c>
      <c r="BD124" s="31" t="s">
        <v>40</v>
      </c>
      <c r="BE124" s="38">
        <f t="shared" si="305"/>
        <v>0</v>
      </c>
      <c r="BF124" s="38">
        <f t="shared" si="305"/>
        <v>0</v>
      </c>
      <c r="BG124" s="38">
        <f t="shared" si="305"/>
        <v>1</v>
      </c>
      <c r="BH124" s="38">
        <f t="shared" si="305"/>
        <v>0</v>
      </c>
      <c r="BI124" s="38">
        <f t="shared" si="306"/>
        <v>1</v>
      </c>
      <c r="BJ124" s="31" t="s">
        <v>40</v>
      </c>
      <c r="BK124" s="38">
        <f t="shared" si="307"/>
        <v>0</v>
      </c>
      <c r="BL124" s="38">
        <f t="shared" si="307"/>
        <v>0</v>
      </c>
      <c r="BM124" s="38">
        <f t="shared" si="307"/>
        <v>1</v>
      </c>
      <c r="BN124" s="38">
        <f t="shared" si="307"/>
        <v>0</v>
      </c>
      <c r="BO124" s="38">
        <f t="shared" si="308"/>
        <v>1</v>
      </c>
      <c r="BP124" s="31" t="s">
        <v>40</v>
      </c>
      <c r="BQ124" s="38">
        <f t="shared" si="309"/>
        <v>0</v>
      </c>
      <c r="BR124" s="38">
        <f t="shared" si="309"/>
        <v>0</v>
      </c>
      <c r="BS124" s="38">
        <f t="shared" si="309"/>
        <v>1</v>
      </c>
      <c r="BT124" s="38">
        <f t="shared" si="309"/>
        <v>0</v>
      </c>
      <c r="BU124" s="38">
        <f t="shared" si="310"/>
        <v>1</v>
      </c>
      <c r="BV124" s="31" t="s">
        <v>40</v>
      </c>
      <c r="BW124" s="38">
        <f t="shared" si="311"/>
        <v>0</v>
      </c>
      <c r="BX124" s="38">
        <f t="shared" si="311"/>
        <v>0</v>
      </c>
      <c r="BY124" s="38">
        <f t="shared" si="311"/>
        <v>1</v>
      </c>
      <c r="BZ124" s="38">
        <f t="shared" si="311"/>
        <v>0</v>
      </c>
      <c r="CA124" s="38">
        <f t="shared" si="312"/>
        <v>1</v>
      </c>
      <c r="CB124" s="31" t="s">
        <v>40</v>
      </c>
      <c r="CC124" s="38">
        <f t="shared" si="313"/>
        <v>0</v>
      </c>
      <c r="CD124" s="38">
        <f t="shared" si="313"/>
        <v>0</v>
      </c>
      <c r="CE124" s="38">
        <f t="shared" si="313"/>
        <v>1</v>
      </c>
      <c r="CF124" s="38">
        <f t="shared" si="313"/>
        <v>0</v>
      </c>
      <c r="CG124" s="38">
        <f t="shared" si="314"/>
        <v>1</v>
      </c>
      <c r="CH124" s="31" t="s">
        <v>40</v>
      </c>
      <c r="CI124" s="38">
        <f t="shared" si="315"/>
        <v>0</v>
      </c>
      <c r="CJ124" s="38">
        <f t="shared" si="315"/>
        <v>0</v>
      </c>
      <c r="CK124" s="38">
        <f t="shared" si="315"/>
        <v>1</v>
      </c>
      <c r="CL124" s="38">
        <f t="shared" si="315"/>
        <v>0</v>
      </c>
      <c r="CM124" s="38">
        <f t="shared" si="316"/>
        <v>1</v>
      </c>
      <c r="CN124" s="31" t="s">
        <v>40</v>
      </c>
      <c r="CO124" s="38">
        <f t="shared" si="317"/>
        <v>0</v>
      </c>
      <c r="CP124" s="38">
        <f t="shared" si="317"/>
        <v>0</v>
      </c>
      <c r="CQ124" s="38">
        <f t="shared" si="317"/>
        <v>1</v>
      </c>
      <c r="CR124" s="38">
        <f t="shared" si="317"/>
        <v>0</v>
      </c>
      <c r="CS124" s="38">
        <f t="shared" si="318"/>
        <v>1</v>
      </c>
      <c r="CT124" s="31" t="s">
        <v>40</v>
      </c>
      <c r="CU124" s="38">
        <f t="shared" si="319"/>
        <v>0</v>
      </c>
      <c r="CV124" s="38">
        <f t="shared" si="319"/>
        <v>0</v>
      </c>
      <c r="CW124" s="38">
        <f t="shared" si="319"/>
        <v>1</v>
      </c>
      <c r="CX124" s="38">
        <f t="shared" si="319"/>
        <v>0</v>
      </c>
      <c r="CY124" s="38">
        <f t="shared" si="320"/>
        <v>1</v>
      </c>
      <c r="DF124" s="31" t="s">
        <v>2</v>
      </c>
      <c r="DG124" s="33">
        <v>41975.541666666672</v>
      </c>
      <c r="DH124" s="31" t="s">
        <v>138</v>
      </c>
      <c r="DI124" s="35" t="s">
        <v>286</v>
      </c>
      <c r="DJ124" s="35" t="s">
        <v>139</v>
      </c>
      <c r="DK124" s="20"/>
    </row>
    <row r="125" spans="1:118" x14ac:dyDescent="0.2">
      <c r="A125" s="33">
        <v>41997.678041851854</v>
      </c>
      <c r="B125" s="31" t="s">
        <v>133</v>
      </c>
      <c r="D125" s="31" t="s">
        <v>3</v>
      </c>
      <c r="E125" s="42"/>
      <c r="F125" s="20"/>
      <c r="G125" s="42"/>
      <c r="H125" s="31" t="s">
        <v>42</v>
      </c>
      <c r="I125" s="38">
        <f t="shared" si="289"/>
        <v>1</v>
      </c>
      <c r="J125" s="38">
        <f t="shared" si="289"/>
        <v>0</v>
      </c>
      <c r="K125" s="38">
        <f t="shared" si="289"/>
        <v>0</v>
      </c>
      <c r="L125" s="38">
        <f t="shared" si="289"/>
        <v>0</v>
      </c>
      <c r="M125" s="38">
        <f t="shared" si="290"/>
        <v>1</v>
      </c>
      <c r="N125" s="31" t="s">
        <v>41</v>
      </c>
      <c r="O125" s="38">
        <f t="shared" si="291"/>
        <v>0</v>
      </c>
      <c r="P125" s="38">
        <f t="shared" si="291"/>
        <v>1</v>
      </c>
      <c r="Q125" s="38">
        <f t="shared" si="291"/>
        <v>0</v>
      </c>
      <c r="R125" s="38">
        <f t="shared" si="291"/>
        <v>0</v>
      </c>
      <c r="S125" s="38">
        <f t="shared" si="292"/>
        <v>1</v>
      </c>
      <c r="T125" s="31" t="s">
        <v>40</v>
      </c>
      <c r="U125" s="38">
        <f t="shared" si="293"/>
        <v>0</v>
      </c>
      <c r="V125" s="38">
        <f t="shared" si="293"/>
        <v>0</v>
      </c>
      <c r="W125" s="38">
        <f t="shared" si="293"/>
        <v>1</v>
      </c>
      <c r="X125" s="38">
        <f t="shared" si="293"/>
        <v>0</v>
      </c>
      <c r="Y125" s="38">
        <f t="shared" si="294"/>
        <v>1</v>
      </c>
      <c r="Z125" s="31" t="s">
        <v>40</v>
      </c>
      <c r="AA125" s="38">
        <f t="shared" si="295"/>
        <v>0</v>
      </c>
      <c r="AB125" s="38">
        <f t="shared" si="295"/>
        <v>0</v>
      </c>
      <c r="AC125" s="38">
        <f t="shared" si="295"/>
        <v>1</v>
      </c>
      <c r="AD125" s="38">
        <f t="shared" si="295"/>
        <v>0</v>
      </c>
      <c r="AE125" s="38">
        <f t="shared" si="296"/>
        <v>1</v>
      </c>
      <c r="AF125" s="31" t="s">
        <v>41</v>
      </c>
      <c r="AG125" s="38">
        <f t="shared" si="297"/>
        <v>0</v>
      </c>
      <c r="AH125" s="38">
        <f t="shared" si="297"/>
        <v>1</v>
      </c>
      <c r="AI125" s="38">
        <f t="shared" si="297"/>
        <v>0</v>
      </c>
      <c r="AJ125" s="38">
        <f t="shared" si="297"/>
        <v>0</v>
      </c>
      <c r="AK125" s="38">
        <f t="shared" si="298"/>
        <v>1</v>
      </c>
      <c r="AL125" s="31" t="s">
        <v>40</v>
      </c>
      <c r="AM125" s="38">
        <f t="shared" si="299"/>
        <v>0</v>
      </c>
      <c r="AN125" s="38">
        <f t="shared" si="299"/>
        <v>0</v>
      </c>
      <c r="AO125" s="38">
        <f t="shared" si="299"/>
        <v>1</v>
      </c>
      <c r="AP125" s="38">
        <f t="shared" si="299"/>
        <v>0</v>
      </c>
      <c r="AQ125" s="38">
        <f t="shared" si="300"/>
        <v>1</v>
      </c>
      <c r="AR125" s="31" t="s">
        <v>40</v>
      </c>
      <c r="AS125" s="38">
        <f t="shared" si="301"/>
        <v>0</v>
      </c>
      <c r="AT125" s="38">
        <f t="shared" si="301"/>
        <v>0</v>
      </c>
      <c r="AU125" s="38">
        <f t="shared" si="301"/>
        <v>1</v>
      </c>
      <c r="AV125" s="38">
        <f t="shared" si="301"/>
        <v>0</v>
      </c>
      <c r="AW125" s="38">
        <f t="shared" si="302"/>
        <v>1</v>
      </c>
      <c r="AX125" s="31" t="s">
        <v>40</v>
      </c>
      <c r="AY125" s="38">
        <f t="shared" si="303"/>
        <v>0</v>
      </c>
      <c r="AZ125" s="38">
        <f t="shared" si="303"/>
        <v>0</v>
      </c>
      <c r="BA125" s="38">
        <f t="shared" si="303"/>
        <v>1</v>
      </c>
      <c r="BB125" s="38">
        <f t="shared" si="303"/>
        <v>0</v>
      </c>
      <c r="BC125" s="38">
        <f t="shared" si="304"/>
        <v>1</v>
      </c>
      <c r="BD125" s="31" t="s">
        <v>42</v>
      </c>
      <c r="BE125" s="38">
        <f t="shared" si="305"/>
        <v>1</v>
      </c>
      <c r="BF125" s="38">
        <f t="shared" si="305"/>
        <v>0</v>
      </c>
      <c r="BG125" s="38">
        <f t="shared" si="305"/>
        <v>0</v>
      </c>
      <c r="BH125" s="38">
        <f t="shared" si="305"/>
        <v>0</v>
      </c>
      <c r="BI125" s="38">
        <f t="shared" si="306"/>
        <v>1</v>
      </c>
      <c r="BJ125" s="31" t="s">
        <v>41</v>
      </c>
      <c r="BK125" s="38">
        <f t="shared" si="307"/>
        <v>0</v>
      </c>
      <c r="BL125" s="38">
        <f t="shared" si="307"/>
        <v>1</v>
      </c>
      <c r="BM125" s="38">
        <f t="shared" si="307"/>
        <v>0</v>
      </c>
      <c r="BN125" s="38">
        <f t="shared" si="307"/>
        <v>0</v>
      </c>
      <c r="BO125" s="38">
        <f t="shared" si="308"/>
        <v>1</v>
      </c>
      <c r="BP125" s="31" t="s">
        <v>41</v>
      </c>
      <c r="BQ125" s="38">
        <f t="shared" si="309"/>
        <v>0</v>
      </c>
      <c r="BR125" s="38">
        <f t="shared" si="309"/>
        <v>1</v>
      </c>
      <c r="BS125" s="38">
        <f t="shared" si="309"/>
        <v>0</v>
      </c>
      <c r="BT125" s="38">
        <f t="shared" si="309"/>
        <v>0</v>
      </c>
      <c r="BU125" s="38">
        <f t="shared" si="310"/>
        <v>1</v>
      </c>
      <c r="BV125" s="31" t="s">
        <v>41</v>
      </c>
      <c r="BW125" s="38">
        <f t="shared" si="311"/>
        <v>0</v>
      </c>
      <c r="BX125" s="38">
        <f t="shared" si="311"/>
        <v>1</v>
      </c>
      <c r="BY125" s="38">
        <f t="shared" si="311"/>
        <v>0</v>
      </c>
      <c r="BZ125" s="38">
        <f t="shared" si="311"/>
        <v>0</v>
      </c>
      <c r="CA125" s="38">
        <f t="shared" si="312"/>
        <v>1</v>
      </c>
      <c r="CB125" s="31" t="s">
        <v>41</v>
      </c>
      <c r="CC125" s="38">
        <f t="shared" si="313"/>
        <v>0</v>
      </c>
      <c r="CD125" s="38">
        <f t="shared" si="313"/>
        <v>1</v>
      </c>
      <c r="CE125" s="38">
        <f t="shared" si="313"/>
        <v>0</v>
      </c>
      <c r="CF125" s="38">
        <f t="shared" si="313"/>
        <v>0</v>
      </c>
      <c r="CG125" s="38">
        <f t="shared" si="314"/>
        <v>1</v>
      </c>
      <c r="CH125" s="31" t="s">
        <v>41</v>
      </c>
      <c r="CI125" s="38">
        <f t="shared" si="315"/>
        <v>0</v>
      </c>
      <c r="CJ125" s="38">
        <f t="shared" si="315"/>
        <v>1</v>
      </c>
      <c r="CK125" s="38">
        <f t="shared" si="315"/>
        <v>0</v>
      </c>
      <c r="CL125" s="38">
        <f t="shared" si="315"/>
        <v>0</v>
      </c>
      <c r="CM125" s="38">
        <f t="shared" si="316"/>
        <v>1</v>
      </c>
      <c r="CN125" s="31" t="s">
        <v>40</v>
      </c>
      <c r="CO125" s="38">
        <f t="shared" si="317"/>
        <v>0</v>
      </c>
      <c r="CP125" s="38">
        <f t="shared" si="317"/>
        <v>0</v>
      </c>
      <c r="CQ125" s="38">
        <f t="shared" si="317"/>
        <v>1</v>
      </c>
      <c r="CR125" s="38">
        <f t="shared" si="317"/>
        <v>0</v>
      </c>
      <c r="CS125" s="38">
        <f t="shared" si="318"/>
        <v>1</v>
      </c>
      <c r="CT125" s="31" t="s">
        <v>42</v>
      </c>
      <c r="CU125" s="38">
        <f t="shared" si="319"/>
        <v>1</v>
      </c>
      <c r="CV125" s="38">
        <f t="shared" si="319"/>
        <v>0</v>
      </c>
      <c r="CW125" s="38">
        <f t="shared" si="319"/>
        <v>0</v>
      </c>
      <c r="CX125" s="38">
        <f t="shared" si="319"/>
        <v>0</v>
      </c>
      <c r="CY125" s="38">
        <f t="shared" si="320"/>
        <v>1</v>
      </c>
      <c r="DA125" s="42"/>
      <c r="DC125" s="42"/>
      <c r="DD125" s="35" t="s">
        <v>134</v>
      </c>
      <c r="DF125" s="31" t="s">
        <v>2</v>
      </c>
      <c r="DG125" s="31"/>
      <c r="DH125" s="31"/>
      <c r="DK125" s="35" t="s">
        <v>165</v>
      </c>
      <c r="DL125" s="35"/>
    </row>
    <row r="126" spans="1:118" x14ac:dyDescent="0.2">
      <c r="A126" s="33">
        <v>42000.749324236109</v>
      </c>
      <c r="B126" s="31" t="s">
        <v>271</v>
      </c>
      <c r="D126" s="31" t="s">
        <v>3</v>
      </c>
      <c r="E126" s="20"/>
      <c r="F126" s="20"/>
      <c r="G126" s="31" t="s">
        <v>166</v>
      </c>
      <c r="H126" s="31" t="s">
        <v>42</v>
      </c>
      <c r="I126" s="38">
        <f t="shared" si="289"/>
        <v>1</v>
      </c>
      <c r="J126" s="38">
        <f t="shared" si="289"/>
        <v>0</v>
      </c>
      <c r="K126" s="38">
        <f t="shared" si="289"/>
        <v>0</v>
      </c>
      <c r="L126" s="38">
        <f t="shared" si="289"/>
        <v>0</v>
      </c>
      <c r="M126" s="38">
        <f t="shared" si="290"/>
        <v>1</v>
      </c>
      <c r="N126" s="31" t="s">
        <v>40</v>
      </c>
      <c r="O126" s="38">
        <f t="shared" si="291"/>
        <v>0</v>
      </c>
      <c r="P126" s="38">
        <f t="shared" si="291"/>
        <v>0</v>
      </c>
      <c r="Q126" s="38">
        <f t="shared" si="291"/>
        <v>1</v>
      </c>
      <c r="R126" s="38">
        <f t="shared" si="291"/>
        <v>0</v>
      </c>
      <c r="S126" s="38">
        <f t="shared" si="292"/>
        <v>1</v>
      </c>
      <c r="T126" s="31" t="s">
        <v>40</v>
      </c>
      <c r="U126" s="38">
        <f t="shared" si="293"/>
        <v>0</v>
      </c>
      <c r="V126" s="38">
        <f t="shared" si="293"/>
        <v>0</v>
      </c>
      <c r="W126" s="38">
        <f t="shared" si="293"/>
        <v>1</v>
      </c>
      <c r="X126" s="38">
        <f t="shared" si="293"/>
        <v>0</v>
      </c>
      <c r="Y126" s="38">
        <f t="shared" si="294"/>
        <v>1</v>
      </c>
      <c r="Z126" s="31" t="s">
        <v>40</v>
      </c>
      <c r="AA126" s="38">
        <f t="shared" si="295"/>
        <v>0</v>
      </c>
      <c r="AB126" s="38">
        <f t="shared" si="295"/>
        <v>0</v>
      </c>
      <c r="AC126" s="38">
        <f t="shared" si="295"/>
        <v>1</v>
      </c>
      <c r="AD126" s="38">
        <f t="shared" si="295"/>
        <v>0</v>
      </c>
      <c r="AE126" s="38">
        <f t="shared" si="296"/>
        <v>1</v>
      </c>
      <c r="AF126" s="31" t="s">
        <v>40</v>
      </c>
      <c r="AG126" s="38">
        <f t="shared" si="297"/>
        <v>0</v>
      </c>
      <c r="AH126" s="38">
        <f t="shared" si="297"/>
        <v>0</v>
      </c>
      <c r="AI126" s="38">
        <f t="shared" si="297"/>
        <v>1</v>
      </c>
      <c r="AJ126" s="38">
        <f t="shared" si="297"/>
        <v>0</v>
      </c>
      <c r="AK126" s="38">
        <f t="shared" si="298"/>
        <v>1</v>
      </c>
      <c r="AL126" s="31" t="s">
        <v>40</v>
      </c>
      <c r="AM126" s="38">
        <f t="shared" si="299"/>
        <v>0</v>
      </c>
      <c r="AN126" s="38">
        <f t="shared" si="299"/>
        <v>0</v>
      </c>
      <c r="AO126" s="38">
        <f t="shared" si="299"/>
        <v>1</v>
      </c>
      <c r="AP126" s="38">
        <f t="shared" si="299"/>
        <v>0</v>
      </c>
      <c r="AQ126" s="38">
        <f t="shared" si="300"/>
        <v>1</v>
      </c>
      <c r="AR126" s="31" t="s">
        <v>40</v>
      </c>
      <c r="AS126" s="38">
        <f t="shared" si="301"/>
        <v>0</v>
      </c>
      <c r="AT126" s="38">
        <f t="shared" si="301"/>
        <v>0</v>
      </c>
      <c r="AU126" s="38">
        <f t="shared" si="301"/>
        <v>1</v>
      </c>
      <c r="AV126" s="38">
        <f t="shared" si="301"/>
        <v>0</v>
      </c>
      <c r="AW126" s="38">
        <f t="shared" si="302"/>
        <v>1</v>
      </c>
      <c r="AX126" s="31" t="s">
        <v>40</v>
      </c>
      <c r="AY126" s="38">
        <f t="shared" si="303"/>
        <v>0</v>
      </c>
      <c r="AZ126" s="38">
        <f t="shared" si="303"/>
        <v>0</v>
      </c>
      <c r="BA126" s="38">
        <f t="shared" si="303"/>
        <v>1</v>
      </c>
      <c r="BB126" s="38">
        <f t="shared" si="303"/>
        <v>0</v>
      </c>
      <c r="BC126" s="38">
        <f t="shared" si="304"/>
        <v>1</v>
      </c>
      <c r="BD126" s="31" t="s">
        <v>40</v>
      </c>
      <c r="BE126" s="38">
        <f t="shared" si="305"/>
        <v>0</v>
      </c>
      <c r="BF126" s="38">
        <f t="shared" si="305"/>
        <v>0</v>
      </c>
      <c r="BG126" s="38">
        <f t="shared" si="305"/>
        <v>1</v>
      </c>
      <c r="BH126" s="38">
        <f t="shared" si="305"/>
        <v>0</v>
      </c>
      <c r="BI126" s="38">
        <f t="shared" si="306"/>
        <v>1</v>
      </c>
      <c r="BJ126" s="31" t="s">
        <v>40</v>
      </c>
      <c r="BK126" s="38">
        <f t="shared" si="307"/>
        <v>0</v>
      </c>
      <c r="BL126" s="38">
        <f t="shared" si="307"/>
        <v>0</v>
      </c>
      <c r="BM126" s="38">
        <f t="shared" si="307"/>
        <v>1</v>
      </c>
      <c r="BN126" s="38">
        <f t="shared" si="307"/>
        <v>0</v>
      </c>
      <c r="BO126" s="38">
        <f t="shared" si="308"/>
        <v>1</v>
      </c>
      <c r="BP126" s="31" t="s">
        <v>40</v>
      </c>
      <c r="BQ126" s="38">
        <f t="shared" si="309"/>
        <v>0</v>
      </c>
      <c r="BR126" s="38">
        <f t="shared" si="309"/>
        <v>0</v>
      </c>
      <c r="BS126" s="38">
        <f t="shared" si="309"/>
        <v>1</v>
      </c>
      <c r="BT126" s="38">
        <f t="shared" si="309"/>
        <v>0</v>
      </c>
      <c r="BU126" s="38">
        <f t="shared" si="310"/>
        <v>1</v>
      </c>
      <c r="BV126" s="31" t="s">
        <v>40</v>
      </c>
      <c r="BW126" s="38">
        <f t="shared" si="311"/>
        <v>0</v>
      </c>
      <c r="BX126" s="38">
        <f t="shared" si="311"/>
        <v>0</v>
      </c>
      <c r="BY126" s="38">
        <f t="shared" si="311"/>
        <v>1</v>
      </c>
      <c r="BZ126" s="38">
        <f t="shared" si="311"/>
        <v>0</v>
      </c>
      <c r="CA126" s="38">
        <f t="shared" si="312"/>
        <v>1</v>
      </c>
      <c r="CB126" s="31" t="s">
        <v>40</v>
      </c>
      <c r="CC126" s="38">
        <f t="shared" si="313"/>
        <v>0</v>
      </c>
      <c r="CD126" s="38">
        <f t="shared" si="313"/>
        <v>0</v>
      </c>
      <c r="CE126" s="38">
        <f t="shared" si="313"/>
        <v>1</v>
      </c>
      <c r="CF126" s="38">
        <f t="shared" si="313"/>
        <v>0</v>
      </c>
      <c r="CG126" s="38">
        <f t="shared" si="314"/>
        <v>1</v>
      </c>
      <c r="CH126" s="31" t="s">
        <v>40</v>
      </c>
      <c r="CI126" s="38">
        <f t="shared" si="315"/>
        <v>0</v>
      </c>
      <c r="CJ126" s="38">
        <f t="shared" si="315"/>
        <v>0</v>
      </c>
      <c r="CK126" s="38">
        <f t="shared" si="315"/>
        <v>1</v>
      </c>
      <c r="CL126" s="38">
        <f t="shared" si="315"/>
        <v>0</v>
      </c>
      <c r="CM126" s="38">
        <f t="shared" si="316"/>
        <v>1</v>
      </c>
      <c r="CN126" s="31" t="s">
        <v>40</v>
      </c>
      <c r="CO126" s="38">
        <f t="shared" si="317"/>
        <v>0</v>
      </c>
      <c r="CP126" s="38">
        <f t="shared" si="317"/>
        <v>0</v>
      </c>
      <c r="CQ126" s="38">
        <f t="shared" si="317"/>
        <v>1</v>
      </c>
      <c r="CR126" s="38">
        <f t="shared" si="317"/>
        <v>0</v>
      </c>
      <c r="CS126" s="38">
        <f t="shared" si="318"/>
        <v>1</v>
      </c>
      <c r="CT126" s="31" t="s">
        <v>40</v>
      </c>
      <c r="CU126" s="38">
        <f t="shared" si="319"/>
        <v>0</v>
      </c>
      <c r="CV126" s="38">
        <f t="shared" si="319"/>
        <v>0</v>
      </c>
      <c r="CW126" s="38">
        <f t="shared" si="319"/>
        <v>1</v>
      </c>
      <c r="CX126" s="38">
        <f t="shared" si="319"/>
        <v>0</v>
      </c>
      <c r="CY126" s="38">
        <f t="shared" si="320"/>
        <v>1</v>
      </c>
      <c r="CZ126" s="35" t="s">
        <v>167</v>
      </c>
      <c r="DA126" s="35" t="s">
        <v>168</v>
      </c>
      <c r="DB126" s="35" t="s">
        <v>169</v>
      </c>
      <c r="DC126" s="42"/>
      <c r="DD126" s="35" t="s">
        <v>170</v>
      </c>
      <c r="DF126" s="31" t="s">
        <v>2</v>
      </c>
      <c r="DG126" s="33">
        <v>41992.668749999997</v>
      </c>
      <c r="DH126" s="31" t="s">
        <v>137</v>
      </c>
      <c r="DK126" s="20"/>
      <c r="DL126" s="20"/>
    </row>
    <row r="127" spans="1:118" x14ac:dyDescent="0.2">
      <c r="A127" s="33">
        <v>42002.955420925922</v>
      </c>
      <c r="B127" s="31" t="s">
        <v>301</v>
      </c>
      <c r="D127" s="31" t="s">
        <v>3</v>
      </c>
      <c r="E127" s="20"/>
      <c r="F127" s="31" t="s">
        <v>300</v>
      </c>
      <c r="G127" s="20"/>
      <c r="H127" s="31" t="s">
        <v>42</v>
      </c>
      <c r="I127" s="38">
        <f t="shared" si="289"/>
        <v>1</v>
      </c>
      <c r="J127" s="38">
        <f t="shared" si="289"/>
        <v>0</v>
      </c>
      <c r="K127" s="38">
        <f t="shared" si="289"/>
        <v>0</v>
      </c>
      <c r="L127" s="38">
        <f t="shared" si="289"/>
        <v>0</v>
      </c>
      <c r="M127" s="38">
        <f t="shared" si="290"/>
        <v>1</v>
      </c>
      <c r="N127" s="31" t="s">
        <v>42</v>
      </c>
      <c r="O127" s="38">
        <f t="shared" si="291"/>
        <v>1</v>
      </c>
      <c r="P127" s="38">
        <f t="shared" si="291"/>
        <v>0</v>
      </c>
      <c r="Q127" s="38">
        <f t="shared" si="291"/>
        <v>0</v>
      </c>
      <c r="R127" s="38">
        <f t="shared" si="291"/>
        <v>0</v>
      </c>
      <c r="S127" s="38">
        <f t="shared" si="292"/>
        <v>1</v>
      </c>
      <c r="T127" s="31" t="s">
        <v>40</v>
      </c>
      <c r="U127" s="38">
        <f t="shared" si="293"/>
        <v>0</v>
      </c>
      <c r="V127" s="38">
        <f t="shared" si="293"/>
        <v>0</v>
      </c>
      <c r="W127" s="38">
        <f t="shared" si="293"/>
        <v>1</v>
      </c>
      <c r="X127" s="38">
        <f t="shared" si="293"/>
        <v>0</v>
      </c>
      <c r="Y127" s="38">
        <f t="shared" si="294"/>
        <v>1</v>
      </c>
      <c r="Z127" s="31" t="s">
        <v>40</v>
      </c>
      <c r="AA127" s="38">
        <f t="shared" si="295"/>
        <v>0</v>
      </c>
      <c r="AB127" s="38">
        <f t="shared" si="295"/>
        <v>0</v>
      </c>
      <c r="AC127" s="38">
        <f t="shared" si="295"/>
        <v>1</v>
      </c>
      <c r="AD127" s="38">
        <f t="shared" si="295"/>
        <v>0</v>
      </c>
      <c r="AE127" s="38">
        <f t="shared" si="296"/>
        <v>1</v>
      </c>
      <c r="AF127" s="31" t="s">
        <v>42</v>
      </c>
      <c r="AG127" s="38">
        <f t="shared" si="297"/>
        <v>1</v>
      </c>
      <c r="AH127" s="38">
        <f t="shared" si="297"/>
        <v>0</v>
      </c>
      <c r="AI127" s="38">
        <f t="shared" si="297"/>
        <v>0</v>
      </c>
      <c r="AJ127" s="38">
        <f t="shared" si="297"/>
        <v>0</v>
      </c>
      <c r="AK127" s="38">
        <f t="shared" si="298"/>
        <v>1</v>
      </c>
      <c r="AL127" s="31" t="s">
        <v>41</v>
      </c>
      <c r="AM127" s="38">
        <f t="shared" si="299"/>
        <v>0</v>
      </c>
      <c r="AN127" s="38">
        <f t="shared" si="299"/>
        <v>1</v>
      </c>
      <c r="AO127" s="38">
        <f t="shared" si="299"/>
        <v>0</v>
      </c>
      <c r="AP127" s="38">
        <f t="shared" si="299"/>
        <v>0</v>
      </c>
      <c r="AQ127" s="38">
        <f t="shared" si="300"/>
        <v>1</v>
      </c>
      <c r="AR127" s="31" t="s">
        <v>40</v>
      </c>
      <c r="AS127" s="38">
        <f t="shared" si="301"/>
        <v>0</v>
      </c>
      <c r="AT127" s="38">
        <f t="shared" si="301"/>
        <v>1</v>
      </c>
      <c r="AU127" s="38">
        <f t="shared" si="301"/>
        <v>0</v>
      </c>
      <c r="AV127" s="38">
        <f t="shared" si="301"/>
        <v>0</v>
      </c>
      <c r="AW127" s="38">
        <f t="shared" si="302"/>
        <v>1</v>
      </c>
      <c r="AX127" s="31" t="s">
        <v>42</v>
      </c>
      <c r="AY127" s="38">
        <f t="shared" si="303"/>
        <v>0</v>
      </c>
      <c r="AZ127" s="38">
        <f t="shared" si="303"/>
        <v>1</v>
      </c>
      <c r="BA127" s="38">
        <f t="shared" si="303"/>
        <v>0</v>
      </c>
      <c r="BB127" s="38">
        <f t="shared" si="303"/>
        <v>0</v>
      </c>
      <c r="BC127" s="38">
        <f t="shared" si="304"/>
        <v>1</v>
      </c>
      <c r="BD127" s="31" t="s">
        <v>40</v>
      </c>
      <c r="BE127" s="38">
        <f t="shared" si="305"/>
        <v>0</v>
      </c>
      <c r="BF127" s="38">
        <f t="shared" si="305"/>
        <v>0</v>
      </c>
      <c r="BG127" s="38">
        <f t="shared" si="305"/>
        <v>1</v>
      </c>
      <c r="BH127" s="38">
        <f t="shared" si="305"/>
        <v>0</v>
      </c>
      <c r="BI127" s="38">
        <f t="shared" si="306"/>
        <v>1</v>
      </c>
      <c r="BJ127" s="31" t="s">
        <v>40</v>
      </c>
      <c r="BK127" s="38">
        <f t="shared" si="307"/>
        <v>0</v>
      </c>
      <c r="BL127" s="38">
        <f t="shared" si="307"/>
        <v>0</v>
      </c>
      <c r="BM127" s="38">
        <f t="shared" si="307"/>
        <v>1</v>
      </c>
      <c r="BN127" s="38">
        <f t="shared" si="307"/>
        <v>0</v>
      </c>
      <c r="BO127" s="38">
        <f t="shared" si="308"/>
        <v>1</v>
      </c>
      <c r="BP127" s="31" t="s">
        <v>40</v>
      </c>
      <c r="BQ127" s="38">
        <f t="shared" si="309"/>
        <v>0</v>
      </c>
      <c r="BR127" s="38">
        <f t="shared" si="309"/>
        <v>0</v>
      </c>
      <c r="BS127" s="38">
        <f t="shared" si="309"/>
        <v>1</v>
      </c>
      <c r="BT127" s="38">
        <f t="shared" si="309"/>
        <v>0</v>
      </c>
      <c r="BU127" s="38">
        <f t="shared" si="310"/>
        <v>1</v>
      </c>
      <c r="BV127" s="31" t="s">
        <v>40</v>
      </c>
      <c r="BW127" s="38">
        <f t="shared" si="311"/>
        <v>0</v>
      </c>
      <c r="BX127" s="38">
        <f t="shared" si="311"/>
        <v>0</v>
      </c>
      <c r="BY127" s="38">
        <f t="shared" si="311"/>
        <v>1</v>
      </c>
      <c r="BZ127" s="38">
        <f t="shared" si="311"/>
        <v>0</v>
      </c>
      <c r="CA127" s="38">
        <f t="shared" si="312"/>
        <v>1</v>
      </c>
      <c r="CB127" s="31" t="s">
        <v>41</v>
      </c>
      <c r="CC127" s="38">
        <f t="shared" si="313"/>
        <v>0</v>
      </c>
      <c r="CD127" s="38">
        <f t="shared" si="313"/>
        <v>1</v>
      </c>
      <c r="CE127" s="38">
        <f t="shared" si="313"/>
        <v>0</v>
      </c>
      <c r="CF127" s="38">
        <f t="shared" si="313"/>
        <v>0</v>
      </c>
      <c r="CG127" s="38">
        <f t="shared" si="314"/>
        <v>1</v>
      </c>
      <c r="CH127" s="31" t="s">
        <v>41</v>
      </c>
      <c r="CI127" s="38">
        <f t="shared" si="315"/>
        <v>0</v>
      </c>
      <c r="CJ127" s="38">
        <f t="shared" si="315"/>
        <v>1</v>
      </c>
      <c r="CK127" s="38">
        <f t="shared" si="315"/>
        <v>0</v>
      </c>
      <c r="CL127" s="38">
        <f t="shared" si="315"/>
        <v>0</v>
      </c>
      <c r="CM127" s="38">
        <f t="shared" si="316"/>
        <v>1</v>
      </c>
      <c r="CN127" s="31" t="s">
        <v>42</v>
      </c>
      <c r="CO127" s="38">
        <f t="shared" si="317"/>
        <v>1</v>
      </c>
      <c r="CP127" s="38">
        <f t="shared" si="317"/>
        <v>0</v>
      </c>
      <c r="CQ127" s="38">
        <f t="shared" si="317"/>
        <v>0</v>
      </c>
      <c r="CR127" s="38">
        <f t="shared" si="317"/>
        <v>0</v>
      </c>
      <c r="CS127" s="38">
        <f t="shared" si="318"/>
        <v>1</v>
      </c>
      <c r="CT127" s="31" t="s">
        <v>42</v>
      </c>
      <c r="CU127" s="38">
        <f t="shared" si="319"/>
        <v>1</v>
      </c>
      <c r="CV127" s="38">
        <f t="shared" si="319"/>
        <v>0</v>
      </c>
      <c r="CW127" s="38">
        <f t="shared" si="319"/>
        <v>0</v>
      </c>
      <c r="CX127" s="38">
        <f t="shared" si="319"/>
        <v>0</v>
      </c>
      <c r="CY127" s="38">
        <f t="shared" si="320"/>
        <v>1</v>
      </c>
      <c r="CZ127" s="42"/>
      <c r="DA127" s="42"/>
      <c r="DB127" s="42"/>
      <c r="DC127" s="42"/>
      <c r="DD127" s="42"/>
      <c r="DE127" s="42"/>
      <c r="DF127" s="31" t="s">
        <v>2</v>
      </c>
      <c r="DG127" s="33">
        <v>41995.695833333331</v>
      </c>
      <c r="DH127" s="31" t="s">
        <v>137</v>
      </c>
      <c r="DL127" s="20"/>
    </row>
    <row r="128" spans="1:118" x14ac:dyDescent="0.2">
      <c r="A128" s="33">
        <v>42000.660380266207</v>
      </c>
      <c r="B128" s="31" t="s">
        <v>266</v>
      </c>
      <c r="D128" s="31" t="s">
        <v>3</v>
      </c>
      <c r="E128" s="20"/>
      <c r="F128" s="20"/>
      <c r="G128" s="31" t="s">
        <v>135</v>
      </c>
      <c r="H128" s="31" t="s">
        <v>40</v>
      </c>
      <c r="I128" s="38">
        <f t="shared" si="289"/>
        <v>0</v>
      </c>
      <c r="J128" s="38">
        <f t="shared" si="289"/>
        <v>0</v>
      </c>
      <c r="K128" s="38">
        <f t="shared" si="289"/>
        <v>1</v>
      </c>
      <c r="L128" s="38">
        <f t="shared" si="289"/>
        <v>0</v>
      </c>
      <c r="M128" s="38">
        <f t="shared" si="290"/>
        <v>1</v>
      </c>
      <c r="N128" s="31" t="s">
        <v>41</v>
      </c>
      <c r="O128" s="38">
        <f t="shared" si="291"/>
        <v>0</v>
      </c>
      <c r="P128" s="38">
        <f t="shared" si="291"/>
        <v>1</v>
      </c>
      <c r="Q128" s="38">
        <f t="shared" si="291"/>
        <v>0</v>
      </c>
      <c r="R128" s="38">
        <f t="shared" si="291"/>
        <v>0</v>
      </c>
      <c r="S128" s="38">
        <f t="shared" si="292"/>
        <v>1</v>
      </c>
      <c r="T128" s="31" t="s">
        <v>40</v>
      </c>
      <c r="U128" s="38">
        <f t="shared" si="293"/>
        <v>0</v>
      </c>
      <c r="V128" s="38">
        <f t="shared" si="293"/>
        <v>0</v>
      </c>
      <c r="W128" s="38">
        <f t="shared" si="293"/>
        <v>1</v>
      </c>
      <c r="X128" s="38">
        <f t="shared" si="293"/>
        <v>0</v>
      </c>
      <c r="Y128" s="38">
        <f t="shared" si="294"/>
        <v>1</v>
      </c>
      <c r="Z128" s="31" t="s">
        <v>40</v>
      </c>
      <c r="AA128" s="38">
        <f t="shared" si="295"/>
        <v>0</v>
      </c>
      <c r="AB128" s="38">
        <f t="shared" si="295"/>
        <v>0</v>
      </c>
      <c r="AC128" s="38">
        <f t="shared" si="295"/>
        <v>1</v>
      </c>
      <c r="AD128" s="38">
        <f t="shared" si="295"/>
        <v>0</v>
      </c>
      <c r="AE128" s="38">
        <f t="shared" si="296"/>
        <v>1</v>
      </c>
      <c r="AF128" s="31" t="s">
        <v>42</v>
      </c>
      <c r="AG128" s="38">
        <f t="shared" si="297"/>
        <v>1</v>
      </c>
      <c r="AH128" s="38">
        <f t="shared" si="297"/>
        <v>0</v>
      </c>
      <c r="AI128" s="38">
        <f t="shared" si="297"/>
        <v>0</v>
      </c>
      <c r="AJ128" s="38">
        <f t="shared" si="297"/>
        <v>0</v>
      </c>
      <c r="AK128" s="38">
        <f t="shared" si="298"/>
        <v>1</v>
      </c>
      <c r="AL128" s="31" t="s">
        <v>41</v>
      </c>
      <c r="AM128" s="38">
        <f t="shared" si="299"/>
        <v>0</v>
      </c>
      <c r="AN128" s="38">
        <f t="shared" si="299"/>
        <v>1</v>
      </c>
      <c r="AO128" s="38">
        <f t="shared" si="299"/>
        <v>0</v>
      </c>
      <c r="AP128" s="38">
        <f t="shared" si="299"/>
        <v>0</v>
      </c>
      <c r="AQ128" s="38">
        <f t="shared" si="300"/>
        <v>1</v>
      </c>
      <c r="AR128" s="31" t="s">
        <v>40</v>
      </c>
      <c r="AS128" s="38">
        <f t="shared" si="301"/>
        <v>0</v>
      </c>
      <c r="AT128" s="38">
        <f t="shared" si="301"/>
        <v>1</v>
      </c>
      <c r="AU128" s="38">
        <f t="shared" si="301"/>
        <v>0</v>
      </c>
      <c r="AV128" s="38">
        <f t="shared" si="301"/>
        <v>0</v>
      </c>
      <c r="AW128" s="38">
        <f t="shared" si="302"/>
        <v>1</v>
      </c>
      <c r="AX128" s="31" t="s">
        <v>40</v>
      </c>
      <c r="AY128" s="38">
        <f t="shared" si="303"/>
        <v>0</v>
      </c>
      <c r="AZ128" s="38">
        <f t="shared" si="303"/>
        <v>1</v>
      </c>
      <c r="BA128" s="38">
        <f t="shared" si="303"/>
        <v>0</v>
      </c>
      <c r="BB128" s="38">
        <f t="shared" si="303"/>
        <v>0</v>
      </c>
      <c r="BC128" s="38">
        <f t="shared" si="304"/>
        <v>1</v>
      </c>
      <c r="BD128" s="31" t="s">
        <v>41</v>
      </c>
      <c r="BE128" s="38">
        <f t="shared" si="305"/>
        <v>0</v>
      </c>
      <c r="BF128" s="38">
        <f t="shared" si="305"/>
        <v>1</v>
      </c>
      <c r="BG128" s="38">
        <f t="shared" si="305"/>
        <v>0</v>
      </c>
      <c r="BH128" s="38">
        <f t="shared" si="305"/>
        <v>0</v>
      </c>
      <c r="BI128" s="38">
        <f t="shared" si="306"/>
        <v>1</v>
      </c>
      <c r="BJ128" s="31" t="s">
        <v>41</v>
      </c>
      <c r="BK128" s="38">
        <f t="shared" si="307"/>
        <v>0</v>
      </c>
      <c r="BL128" s="38">
        <f t="shared" si="307"/>
        <v>1</v>
      </c>
      <c r="BM128" s="38">
        <f t="shared" si="307"/>
        <v>0</v>
      </c>
      <c r="BN128" s="38">
        <f t="shared" si="307"/>
        <v>0</v>
      </c>
      <c r="BO128" s="38">
        <f t="shared" si="308"/>
        <v>1</v>
      </c>
      <c r="BP128" s="31" t="s">
        <v>40</v>
      </c>
      <c r="BQ128" s="38">
        <f t="shared" si="309"/>
        <v>0</v>
      </c>
      <c r="BR128" s="38">
        <f t="shared" si="309"/>
        <v>0</v>
      </c>
      <c r="BS128" s="38">
        <f t="shared" si="309"/>
        <v>1</v>
      </c>
      <c r="BT128" s="38">
        <f t="shared" si="309"/>
        <v>0</v>
      </c>
      <c r="BU128" s="38">
        <f t="shared" si="310"/>
        <v>1</v>
      </c>
      <c r="BV128" s="31" t="s">
        <v>40</v>
      </c>
      <c r="BW128" s="38">
        <f t="shared" si="311"/>
        <v>0</v>
      </c>
      <c r="BX128" s="38">
        <f t="shared" si="311"/>
        <v>0</v>
      </c>
      <c r="BY128" s="38">
        <f t="shared" si="311"/>
        <v>1</v>
      </c>
      <c r="BZ128" s="38">
        <f t="shared" si="311"/>
        <v>0</v>
      </c>
      <c r="CA128" s="38">
        <f t="shared" si="312"/>
        <v>1</v>
      </c>
      <c r="CB128" s="31" t="s">
        <v>41</v>
      </c>
      <c r="CC128" s="38">
        <f t="shared" si="313"/>
        <v>0</v>
      </c>
      <c r="CD128" s="38">
        <f t="shared" si="313"/>
        <v>1</v>
      </c>
      <c r="CE128" s="38">
        <f t="shared" si="313"/>
        <v>0</v>
      </c>
      <c r="CF128" s="38">
        <f t="shared" si="313"/>
        <v>0</v>
      </c>
      <c r="CG128" s="38">
        <f t="shared" si="314"/>
        <v>1</v>
      </c>
      <c r="CH128" s="31" t="s">
        <v>41</v>
      </c>
      <c r="CI128" s="38">
        <f t="shared" si="315"/>
        <v>0</v>
      </c>
      <c r="CJ128" s="38">
        <f t="shared" si="315"/>
        <v>1</v>
      </c>
      <c r="CK128" s="38">
        <f t="shared" si="315"/>
        <v>0</v>
      </c>
      <c r="CL128" s="38">
        <f t="shared" si="315"/>
        <v>0</v>
      </c>
      <c r="CM128" s="38">
        <f t="shared" si="316"/>
        <v>1</v>
      </c>
      <c r="CN128" s="31" t="s">
        <v>41</v>
      </c>
      <c r="CO128" s="38">
        <f t="shared" si="317"/>
        <v>0</v>
      </c>
      <c r="CP128" s="38">
        <f t="shared" si="317"/>
        <v>1</v>
      </c>
      <c r="CQ128" s="38">
        <f t="shared" si="317"/>
        <v>0</v>
      </c>
      <c r="CR128" s="38">
        <f t="shared" si="317"/>
        <v>0</v>
      </c>
      <c r="CS128" s="38">
        <f t="shared" si="318"/>
        <v>1</v>
      </c>
      <c r="CT128" s="31" t="s">
        <v>41</v>
      </c>
      <c r="CU128" s="38">
        <f t="shared" si="319"/>
        <v>0</v>
      </c>
      <c r="CV128" s="38">
        <f t="shared" si="319"/>
        <v>1</v>
      </c>
      <c r="CW128" s="38">
        <f t="shared" si="319"/>
        <v>0</v>
      </c>
      <c r="CX128" s="38">
        <f t="shared" si="319"/>
        <v>0</v>
      </c>
      <c r="CY128" s="38">
        <f t="shared" si="320"/>
        <v>1</v>
      </c>
      <c r="DB128" s="42"/>
      <c r="DC128" s="42"/>
      <c r="DD128" s="35" t="s">
        <v>136</v>
      </c>
      <c r="DF128" s="31" t="s">
        <v>2</v>
      </c>
      <c r="DG128" s="33">
        <v>41975.393055555556</v>
      </c>
      <c r="DH128" s="31" t="s">
        <v>137</v>
      </c>
    </row>
    <row r="129" spans="1:117" x14ac:dyDescent="0.2">
      <c r="A129" s="33">
        <v>42000.690286469908</v>
      </c>
      <c r="B129" s="31" t="s">
        <v>268</v>
      </c>
      <c r="D129" s="31" t="s">
        <v>3</v>
      </c>
      <c r="E129" s="42"/>
      <c r="F129" s="20"/>
      <c r="G129" s="31" t="s">
        <v>135</v>
      </c>
      <c r="H129" s="31" t="s">
        <v>40</v>
      </c>
      <c r="I129" s="38">
        <f t="shared" si="289"/>
        <v>0</v>
      </c>
      <c r="J129" s="38">
        <f t="shared" si="289"/>
        <v>0</v>
      </c>
      <c r="K129" s="38">
        <f t="shared" si="289"/>
        <v>1</v>
      </c>
      <c r="L129" s="38">
        <f t="shared" si="289"/>
        <v>0</v>
      </c>
      <c r="M129" s="38">
        <f t="shared" si="290"/>
        <v>1</v>
      </c>
      <c r="N129" s="31" t="s">
        <v>40</v>
      </c>
      <c r="O129" s="38">
        <f t="shared" si="291"/>
        <v>0</v>
      </c>
      <c r="P129" s="38">
        <f t="shared" si="291"/>
        <v>0</v>
      </c>
      <c r="Q129" s="38">
        <f t="shared" si="291"/>
        <v>1</v>
      </c>
      <c r="R129" s="38">
        <f t="shared" si="291"/>
        <v>0</v>
      </c>
      <c r="S129" s="38">
        <f t="shared" si="292"/>
        <v>1</v>
      </c>
      <c r="T129" s="31" t="s">
        <v>40</v>
      </c>
      <c r="U129" s="38">
        <f t="shared" si="293"/>
        <v>0</v>
      </c>
      <c r="V129" s="38">
        <f t="shared" si="293"/>
        <v>0</v>
      </c>
      <c r="W129" s="38">
        <f t="shared" si="293"/>
        <v>1</v>
      </c>
      <c r="X129" s="38">
        <f t="shared" si="293"/>
        <v>0</v>
      </c>
      <c r="Y129" s="38">
        <f t="shared" si="294"/>
        <v>1</v>
      </c>
      <c r="Z129" s="31" t="s">
        <v>40</v>
      </c>
      <c r="AA129" s="38">
        <f t="shared" si="295"/>
        <v>0</v>
      </c>
      <c r="AB129" s="38">
        <f t="shared" si="295"/>
        <v>0</v>
      </c>
      <c r="AC129" s="38">
        <f t="shared" si="295"/>
        <v>1</v>
      </c>
      <c r="AD129" s="38">
        <f t="shared" si="295"/>
        <v>0</v>
      </c>
      <c r="AE129" s="38">
        <f t="shared" si="296"/>
        <v>1</v>
      </c>
      <c r="AF129" s="31" t="s">
        <v>40</v>
      </c>
      <c r="AG129" s="38">
        <f t="shared" si="297"/>
        <v>0</v>
      </c>
      <c r="AH129" s="38">
        <f t="shared" si="297"/>
        <v>0</v>
      </c>
      <c r="AI129" s="38">
        <f t="shared" si="297"/>
        <v>1</v>
      </c>
      <c r="AJ129" s="38">
        <f t="shared" si="297"/>
        <v>0</v>
      </c>
      <c r="AK129" s="38">
        <f t="shared" si="298"/>
        <v>1</v>
      </c>
      <c r="AL129" s="31" t="s">
        <v>40</v>
      </c>
      <c r="AM129" s="38">
        <f t="shared" si="299"/>
        <v>0</v>
      </c>
      <c r="AN129" s="38">
        <f t="shared" si="299"/>
        <v>0</v>
      </c>
      <c r="AO129" s="38">
        <f t="shared" si="299"/>
        <v>1</v>
      </c>
      <c r="AP129" s="38">
        <f t="shared" si="299"/>
        <v>0</v>
      </c>
      <c r="AQ129" s="38">
        <f t="shared" si="300"/>
        <v>1</v>
      </c>
      <c r="AR129" s="31" t="s">
        <v>40</v>
      </c>
      <c r="AS129" s="38">
        <f t="shared" si="301"/>
        <v>0</v>
      </c>
      <c r="AT129" s="38">
        <f t="shared" si="301"/>
        <v>0</v>
      </c>
      <c r="AU129" s="38">
        <f t="shared" si="301"/>
        <v>1</v>
      </c>
      <c r="AV129" s="38">
        <f t="shared" si="301"/>
        <v>0</v>
      </c>
      <c r="AW129" s="38">
        <f t="shared" si="302"/>
        <v>1</v>
      </c>
      <c r="AX129" s="31" t="s">
        <v>40</v>
      </c>
      <c r="AY129" s="38">
        <f t="shared" si="303"/>
        <v>0</v>
      </c>
      <c r="AZ129" s="38">
        <f t="shared" si="303"/>
        <v>0</v>
      </c>
      <c r="BA129" s="38">
        <f t="shared" si="303"/>
        <v>1</v>
      </c>
      <c r="BB129" s="38">
        <f t="shared" si="303"/>
        <v>0</v>
      </c>
      <c r="BC129" s="38">
        <f t="shared" si="304"/>
        <v>1</v>
      </c>
      <c r="BD129" s="31" t="s">
        <v>40</v>
      </c>
      <c r="BE129" s="38">
        <f t="shared" si="305"/>
        <v>0</v>
      </c>
      <c r="BF129" s="38">
        <f t="shared" si="305"/>
        <v>0</v>
      </c>
      <c r="BG129" s="38">
        <f t="shared" si="305"/>
        <v>1</v>
      </c>
      <c r="BH129" s="38">
        <f t="shared" si="305"/>
        <v>0</v>
      </c>
      <c r="BI129" s="38">
        <f t="shared" si="306"/>
        <v>1</v>
      </c>
      <c r="BJ129" s="31" t="s">
        <v>40</v>
      </c>
      <c r="BK129" s="38">
        <f t="shared" si="307"/>
        <v>0</v>
      </c>
      <c r="BL129" s="38">
        <f t="shared" si="307"/>
        <v>0</v>
      </c>
      <c r="BM129" s="38">
        <f t="shared" si="307"/>
        <v>1</v>
      </c>
      <c r="BN129" s="38">
        <f t="shared" si="307"/>
        <v>0</v>
      </c>
      <c r="BO129" s="38">
        <f t="shared" si="308"/>
        <v>1</v>
      </c>
      <c r="BP129" s="31" t="s">
        <v>40</v>
      </c>
      <c r="BQ129" s="38">
        <f t="shared" si="309"/>
        <v>0</v>
      </c>
      <c r="BR129" s="38">
        <f t="shared" si="309"/>
        <v>0</v>
      </c>
      <c r="BS129" s="38">
        <f t="shared" si="309"/>
        <v>1</v>
      </c>
      <c r="BT129" s="38">
        <f t="shared" si="309"/>
        <v>0</v>
      </c>
      <c r="BU129" s="38">
        <f t="shared" si="310"/>
        <v>1</v>
      </c>
      <c r="BV129" s="31" t="s">
        <v>40</v>
      </c>
      <c r="BW129" s="38">
        <f t="shared" si="311"/>
        <v>0</v>
      </c>
      <c r="BX129" s="38">
        <f t="shared" si="311"/>
        <v>0</v>
      </c>
      <c r="BY129" s="38">
        <f t="shared" si="311"/>
        <v>1</v>
      </c>
      <c r="BZ129" s="38">
        <f t="shared" si="311"/>
        <v>0</v>
      </c>
      <c r="CA129" s="38">
        <f t="shared" si="312"/>
        <v>1</v>
      </c>
      <c r="CB129" s="31" t="s">
        <v>40</v>
      </c>
      <c r="CC129" s="38">
        <f t="shared" si="313"/>
        <v>0</v>
      </c>
      <c r="CD129" s="38">
        <f t="shared" si="313"/>
        <v>0</v>
      </c>
      <c r="CE129" s="38">
        <f t="shared" si="313"/>
        <v>1</v>
      </c>
      <c r="CF129" s="38">
        <f t="shared" si="313"/>
        <v>0</v>
      </c>
      <c r="CG129" s="38">
        <f t="shared" si="314"/>
        <v>1</v>
      </c>
      <c r="CH129" s="31" t="s">
        <v>40</v>
      </c>
      <c r="CI129" s="38">
        <f t="shared" si="315"/>
        <v>0</v>
      </c>
      <c r="CJ129" s="38">
        <f t="shared" si="315"/>
        <v>0</v>
      </c>
      <c r="CK129" s="38">
        <f t="shared" si="315"/>
        <v>1</v>
      </c>
      <c r="CL129" s="38">
        <f t="shared" si="315"/>
        <v>0</v>
      </c>
      <c r="CM129" s="38">
        <f t="shared" si="316"/>
        <v>1</v>
      </c>
      <c r="CN129" s="31" t="s">
        <v>40</v>
      </c>
      <c r="CO129" s="38">
        <f t="shared" si="317"/>
        <v>0</v>
      </c>
      <c r="CP129" s="38">
        <f t="shared" si="317"/>
        <v>0</v>
      </c>
      <c r="CQ129" s="38">
        <f t="shared" si="317"/>
        <v>1</v>
      </c>
      <c r="CR129" s="38">
        <f t="shared" si="317"/>
        <v>0</v>
      </c>
      <c r="CS129" s="38">
        <f t="shared" si="318"/>
        <v>1</v>
      </c>
      <c r="CT129" s="31" t="s">
        <v>40</v>
      </c>
      <c r="CU129" s="38">
        <f t="shared" si="319"/>
        <v>0</v>
      </c>
      <c r="CV129" s="38">
        <f t="shared" si="319"/>
        <v>0</v>
      </c>
      <c r="CW129" s="38">
        <f t="shared" si="319"/>
        <v>1</v>
      </c>
      <c r="CX129" s="38">
        <f t="shared" si="319"/>
        <v>0</v>
      </c>
      <c r="CY129" s="38">
        <f t="shared" si="320"/>
        <v>1</v>
      </c>
      <c r="CZ129" s="35" t="s">
        <v>141</v>
      </c>
      <c r="DA129" s="35" t="s">
        <v>142</v>
      </c>
      <c r="DB129" s="35" t="s">
        <v>143</v>
      </c>
      <c r="DD129" s="31" t="s">
        <v>144</v>
      </c>
      <c r="DF129" s="31" t="s">
        <v>2</v>
      </c>
      <c r="DG129" s="33">
        <v>41982.679166666669</v>
      </c>
      <c r="DH129" s="31" t="s">
        <v>137</v>
      </c>
      <c r="DK129" s="35" t="s">
        <v>62</v>
      </c>
    </row>
    <row r="130" spans="1:117" x14ac:dyDescent="0.2">
      <c r="A130" s="31"/>
      <c r="B130" s="31"/>
      <c r="C130" s="31"/>
      <c r="D130" s="31"/>
      <c r="I130" s="38">
        <f>SUM(I120:I129)</f>
        <v>4</v>
      </c>
      <c r="J130" s="38">
        <f t="shared" ref="J130:M130" si="321">SUM(J120:J129)</f>
        <v>0</v>
      </c>
      <c r="K130" s="38">
        <f t="shared" si="321"/>
        <v>6</v>
      </c>
      <c r="L130" s="38">
        <f t="shared" si="321"/>
        <v>0</v>
      </c>
      <c r="M130" s="38">
        <f t="shared" si="321"/>
        <v>10</v>
      </c>
      <c r="O130" s="38">
        <f>SUM(O120:O129)</f>
        <v>1</v>
      </c>
      <c r="P130" s="38">
        <f t="shared" ref="P130" si="322">SUM(P120:P129)</f>
        <v>4</v>
      </c>
      <c r="Q130" s="38">
        <f t="shared" ref="Q130" si="323">SUM(Q120:Q129)</f>
        <v>5</v>
      </c>
      <c r="R130" s="38">
        <f t="shared" ref="R130" si="324">SUM(R120:R129)</f>
        <v>0</v>
      </c>
      <c r="S130" s="38">
        <f t="shared" ref="S130" si="325">SUM(S120:S129)</f>
        <v>10</v>
      </c>
      <c r="U130" s="38">
        <f>SUM(U120:U129)</f>
        <v>0</v>
      </c>
      <c r="V130" s="38">
        <f t="shared" ref="V130" si="326">SUM(V120:V129)</f>
        <v>0</v>
      </c>
      <c r="W130" s="38">
        <f t="shared" ref="W130" si="327">SUM(W120:W129)</f>
        <v>10</v>
      </c>
      <c r="X130" s="38">
        <f t="shared" ref="X130" si="328">SUM(X120:X129)</f>
        <v>0</v>
      </c>
      <c r="Y130" s="38">
        <f t="shared" ref="Y130" si="329">SUM(Y120:Y129)</f>
        <v>10</v>
      </c>
      <c r="AA130" s="38">
        <f>SUM(AA120:AA129)</f>
        <v>0</v>
      </c>
      <c r="AB130" s="38">
        <f t="shared" ref="AB130" si="330">SUM(AB120:AB129)</f>
        <v>0</v>
      </c>
      <c r="AC130" s="38">
        <f t="shared" ref="AC130" si="331">SUM(AC120:AC129)</f>
        <v>10</v>
      </c>
      <c r="AD130" s="38">
        <f t="shared" ref="AD130" si="332">SUM(AD120:AD129)</f>
        <v>0</v>
      </c>
      <c r="AE130" s="38">
        <f t="shared" ref="AE130" si="333">SUM(AE120:AE129)</f>
        <v>10</v>
      </c>
      <c r="AG130" s="38">
        <f>SUM(AG120:AG129)</f>
        <v>3</v>
      </c>
      <c r="AH130" s="38">
        <f t="shared" ref="AH130" si="334">SUM(AH120:AH129)</f>
        <v>1</v>
      </c>
      <c r="AI130" s="38">
        <f t="shared" ref="AI130" si="335">SUM(AI120:AI129)</f>
        <v>6</v>
      </c>
      <c r="AJ130" s="38">
        <f t="shared" ref="AJ130" si="336">SUM(AJ120:AJ129)</f>
        <v>0</v>
      </c>
      <c r="AK130" s="38">
        <f t="shared" ref="AK130" si="337">SUM(AK120:AK129)</f>
        <v>10</v>
      </c>
      <c r="AM130" s="38">
        <f>SUM(AM120:AM129)</f>
        <v>0</v>
      </c>
      <c r="AN130" s="38">
        <f t="shared" ref="AN130" si="338">SUM(AN120:AN129)</f>
        <v>3</v>
      </c>
      <c r="AO130" s="38">
        <f t="shared" ref="AO130" si="339">SUM(AO120:AO129)</f>
        <v>7</v>
      </c>
      <c r="AP130" s="38">
        <f t="shared" ref="AP130" si="340">SUM(AP120:AP129)</f>
        <v>0</v>
      </c>
      <c r="AQ130" s="38">
        <f t="shared" ref="AQ130" si="341">SUM(AQ120:AQ129)</f>
        <v>10</v>
      </c>
      <c r="AS130" s="38">
        <f>SUM(AS120:AS129)</f>
        <v>0</v>
      </c>
      <c r="AT130" s="38">
        <f t="shared" ref="AT130" si="342">SUM(AT120:AT129)</f>
        <v>3</v>
      </c>
      <c r="AU130" s="38">
        <f t="shared" ref="AU130" si="343">SUM(AU120:AU129)</f>
        <v>7</v>
      </c>
      <c r="AV130" s="38">
        <f t="shared" ref="AV130" si="344">SUM(AV120:AV129)</f>
        <v>0</v>
      </c>
      <c r="AW130" s="38">
        <f t="shared" ref="AW130" si="345">SUM(AW120:AW129)</f>
        <v>10</v>
      </c>
      <c r="AY130" s="38">
        <f>SUM(AY120:AY129)</f>
        <v>0</v>
      </c>
      <c r="AZ130" s="38">
        <f t="shared" ref="AZ130" si="346">SUM(AZ120:AZ129)</f>
        <v>3</v>
      </c>
      <c r="BA130" s="38">
        <f t="shared" ref="BA130" si="347">SUM(BA120:BA129)</f>
        <v>7</v>
      </c>
      <c r="BB130" s="38">
        <f t="shared" ref="BB130" si="348">SUM(BB120:BB129)</f>
        <v>0</v>
      </c>
      <c r="BC130" s="38">
        <f t="shared" ref="BC130" si="349">SUM(BC120:BC129)</f>
        <v>10</v>
      </c>
      <c r="BE130" s="38">
        <f>SUM(BE120:BE129)</f>
        <v>3</v>
      </c>
      <c r="BF130" s="38">
        <f t="shared" ref="BF130" si="350">SUM(BF120:BF129)</f>
        <v>1</v>
      </c>
      <c r="BG130" s="38">
        <f t="shared" ref="BG130" si="351">SUM(BG120:BG129)</f>
        <v>6</v>
      </c>
      <c r="BH130" s="38">
        <f t="shared" ref="BH130" si="352">SUM(BH120:BH129)</f>
        <v>0</v>
      </c>
      <c r="BI130" s="38">
        <f t="shared" ref="BI130" si="353">SUM(BI120:BI129)</f>
        <v>10</v>
      </c>
      <c r="BK130" s="38">
        <f>SUM(BK120:BK129)</f>
        <v>2</v>
      </c>
      <c r="BL130" s="38">
        <f t="shared" ref="BL130" si="354">SUM(BL120:BL129)</f>
        <v>3</v>
      </c>
      <c r="BM130" s="38">
        <f t="shared" ref="BM130" si="355">SUM(BM120:BM129)</f>
        <v>5</v>
      </c>
      <c r="BN130" s="38">
        <f t="shared" ref="BN130" si="356">SUM(BN120:BN129)</f>
        <v>0</v>
      </c>
      <c r="BO130" s="38">
        <f t="shared" ref="BO130" si="357">SUM(BO120:BO129)</f>
        <v>10</v>
      </c>
      <c r="BQ130" s="38">
        <f>SUM(BQ120:BQ129)</f>
        <v>1</v>
      </c>
      <c r="BR130" s="38">
        <f t="shared" ref="BR130" si="358">SUM(BR120:BR129)</f>
        <v>2</v>
      </c>
      <c r="BS130" s="38">
        <f t="shared" ref="BS130" si="359">SUM(BS120:BS129)</f>
        <v>7</v>
      </c>
      <c r="BT130" s="38">
        <f t="shared" ref="BT130" si="360">SUM(BT120:BT129)</f>
        <v>0</v>
      </c>
      <c r="BU130" s="38">
        <f t="shared" ref="BU130" si="361">SUM(BU120:BU129)</f>
        <v>10</v>
      </c>
      <c r="BW130" s="38">
        <f>SUM(BW120:BW129)</f>
        <v>1</v>
      </c>
      <c r="BX130" s="38">
        <f t="shared" ref="BX130" si="362">SUM(BX120:BX129)</f>
        <v>2</v>
      </c>
      <c r="BY130" s="38">
        <f t="shared" ref="BY130" si="363">SUM(BY120:BY129)</f>
        <v>7</v>
      </c>
      <c r="BZ130" s="38">
        <f t="shared" ref="BZ130" si="364">SUM(BZ120:BZ129)</f>
        <v>0</v>
      </c>
      <c r="CA130" s="38">
        <f t="shared" ref="CA130" si="365">SUM(CA120:CA129)</f>
        <v>10</v>
      </c>
      <c r="CC130" s="38">
        <f>SUM(CC120:CC129)</f>
        <v>0</v>
      </c>
      <c r="CD130" s="38">
        <f t="shared" ref="CD130" si="366">SUM(CD120:CD129)</f>
        <v>4</v>
      </c>
      <c r="CE130" s="38">
        <f t="shared" ref="CE130" si="367">SUM(CE120:CE129)</f>
        <v>6</v>
      </c>
      <c r="CF130" s="38">
        <f t="shared" ref="CF130" si="368">SUM(CF120:CF129)</f>
        <v>0</v>
      </c>
      <c r="CG130" s="38">
        <f t="shared" ref="CG130" si="369">SUM(CG120:CG129)</f>
        <v>10</v>
      </c>
      <c r="CI130" s="38">
        <f>SUM(CI120:CI129)</f>
        <v>0</v>
      </c>
      <c r="CJ130" s="38">
        <f t="shared" ref="CJ130" si="370">SUM(CJ120:CJ129)</f>
        <v>4</v>
      </c>
      <c r="CK130" s="38">
        <f t="shared" ref="CK130" si="371">SUM(CK120:CK129)</f>
        <v>6</v>
      </c>
      <c r="CL130" s="38">
        <f t="shared" ref="CL130" si="372">SUM(CL120:CL129)</f>
        <v>0</v>
      </c>
      <c r="CM130" s="38">
        <f t="shared" ref="CM130" si="373">SUM(CM120:CM129)</f>
        <v>10</v>
      </c>
      <c r="CO130" s="38">
        <f>SUM(CO120:CO129)</f>
        <v>1</v>
      </c>
      <c r="CP130" s="38">
        <f t="shared" ref="CP130" si="374">SUM(CP120:CP129)</f>
        <v>1</v>
      </c>
      <c r="CQ130" s="38">
        <f t="shared" ref="CQ130" si="375">SUM(CQ120:CQ129)</f>
        <v>8</v>
      </c>
      <c r="CR130" s="38">
        <f t="shared" ref="CR130" si="376">SUM(CR120:CR129)</f>
        <v>0</v>
      </c>
      <c r="CS130" s="38">
        <f t="shared" ref="CS130" si="377">SUM(CS120:CS129)</f>
        <v>10</v>
      </c>
      <c r="CU130" s="38">
        <f>SUM(CU120:CU129)</f>
        <v>2</v>
      </c>
      <c r="CV130" s="38">
        <f t="shared" ref="CV130" si="378">SUM(CV120:CV129)</f>
        <v>1</v>
      </c>
      <c r="CW130" s="38">
        <f t="shared" ref="CW130" si="379">SUM(CW120:CW129)</f>
        <v>7</v>
      </c>
      <c r="CX130" s="38">
        <f t="shared" ref="CX130" si="380">SUM(CX120:CX129)</f>
        <v>0</v>
      </c>
      <c r="CY130" s="38">
        <f t="shared" ref="CY130" si="381">SUM(CY120:CY129)</f>
        <v>10</v>
      </c>
    </row>
    <row r="131" spans="1:117" x14ac:dyDescent="0.2">
      <c r="A131" s="43" t="s">
        <v>322</v>
      </c>
      <c r="B131" s="31"/>
      <c r="D131" s="18"/>
      <c r="E131" s="31"/>
      <c r="F131" s="31"/>
      <c r="G131" s="31"/>
      <c r="H131" s="31"/>
      <c r="I131" s="38"/>
      <c r="J131" s="38"/>
      <c r="K131" s="38"/>
      <c r="L131" s="38"/>
      <c r="M131" s="38"/>
      <c r="N131" s="31"/>
      <c r="O131" s="38"/>
      <c r="P131" s="38"/>
      <c r="Q131" s="38"/>
      <c r="R131" s="38"/>
      <c r="S131" s="38"/>
      <c r="T131" s="31"/>
      <c r="U131" s="38"/>
      <c r="V131" s="38"/>
      <c r="W131" s="38"/>
      <c r="X131" s="38"/>
      <c r="Y131" s="38"/>
      <c r="Z131" s="31"/>
      <c r="AA131" s="38"/>
      <c r="AB131" s="38"/>
      <c r="AC131" s="38"/>
      <c r="AD131" s="38"/>
      <c r="AE131" s="38"/>
      <c r="AF131" s="31"/>
      <c r="AG131" s="38"/>
      <c r="AH131" s="38"/>
      <c r="AI131" s="38"/>
      <c r="AJ131" s="38"/>
      <c r="AK131" s="38"/>
      <c r="AL131" s="31"/>
      <c r="AM131" s="38"/>
      <c r="AN131" s="38"/>
      <c r="AO131" s="38"/>
      <c r="AP131" s="38"/>
      <c r="AQ131" s="38"/>
      <c r="AR131" s="31"/>
      <c r="AS131" s="38"/>
      <c r="AT131" s="38"/>
      <c r="AU131" s="38"/>
      <c r="AV131" s="38"/>
      <c r="AW131" s="38"/>
      <c r="AX131" s="31"/>
      <c r="AY131" s="38"/>
      <c r="AZ131" s="38"/>
      <c r="BA131" s="38"/>
      <c r="BB131" s="38"/>
      <c r="BC131" s="38"/>
      <c r="BD131" s="31"/>
      <c r="BE131" s="38"/>
      <c r="BF131" s="38"/>
      <c r="BG131" s="38"/>
      <c r="BH131" s="38"/>
      <c r="BI131" s="38"/>
      <c r="BJ131" s="31"/>
      <c r="BK131" s="38"/>
      <c r="BL131" s="38"/>
      <c r="BM131" s="38"/>
      <c r="BN131" s="38"/>
      <c r="BO131" s="38"/>
      <c r="BP131" s="31"/>
      <c r="BQ131" s="38"/>
      <c r="BR131" s="38"/>
      <c r="BS131" s="38"/>
      <c r="BT131" s="38"/>
      <c r="BU131" s="38"/>
      <c r="BV131" s="31"/>
      <c r="BW131" s="38"/>
      <c r="BX131" s="38"/>
      <c r="BY131" s="38"/>
      <c r="BZ131" s="38"/>
      <c r="CA131" s="38"/>
      <c r="CB131" s="31"/>
      <c r="CC131" s="38"/>
      <c r="CD131" s="38"/>
      <c r="CE131" s="38"/>
      <c r="CF131" s="38"/>
      <c r="CG131" s="38"/>
      <c r="CH131" s="31"/>
      <c r="CI131" s="38"/>
      <c r="CJ131" s="38"/>
      <c r="CK131" s="38"/>
      <c r="CL131" s="38"/>
      <c r="CM131" s="38"/>
      <c r="CN131" s="31"/>
      <c r="CO131" s="38"/>
      <c r="CP131" s="38"/>
      <c r="CQ131" s="38"/>
      <c r="CR131" s="38"/>
      <c r="CS131" s="38"/>
      <c r="CT131" s="31"/>
      <c r="CU131" s="38"/>
      <c r="CV131" s="38"/>
      <c r="CW131" s="38"/>
      <c r="CX131" s="38"/>
      <c r="CY131" s="38"/>
      <c r="CZ131" s="20"/>
      <c r="DA131" s="20"/>
      <c r="DB131" s="20"/>
      <c r="DC131" s="20"/>
      <c r="DD131" s="20"/>
      <c r="DF131" s="31"/>
      <c r="DG131" s="33"/>
      <c r="DH131" s="31"/>
      <c r="DI131" s="20"/>
      <c r="DJ131" s="20"/>
      <c r="DK131" s="20"/>
      <c r="DL131" s="20"/>
      <c r="DM131" s="20"/>
    </row>
    <row r="132" spans="1:117" x14ac:dyDescent="0.2">
      <c r="A132" s="3" t="s">
        <v>226</v>
      </c>
      <c r="B132" s="3" t="s">
        <v>42</v>
      </c>
      <c r="C132" s="3" t="s">
        <v>41</v>
      </c>
      <c r="D132" s="3" t="s">
        <v>40</v>
      </c>
      <c r="E132" s="3" t="s">
        <v>43</v>
      </c>
      <c r="F132" s="4"/>
      <c r="G132" s="3" t="s">
        <v>219</v>
      </c>
      <c r="H132" s="3" t="s">
        <v>220</v>
      </c>
      <c r="I132" s="3" t="s">
        <v>221</v>
      </c>
      <c r="J132" s="8" t="s">
        <v>225</v>
      </c>
      <c r="K132" s="30" t="s">
        <v>278</v>
      </c>
      <c r="L132" s="1" t="s">
        <v>218</v>
      </c>
      <c r="M132" s="1" t="s">
        <v>222</v>
      </c>
      <c r="N132" s="1" t="s">
        <v>223</v>
      </c>
      <c r="O132" s="1" t="s">
        <v>224</v>
      </c>
    </row>
    <row r="133" spans="1:117" x14ac:dyDescent="0.2">
      <c r="A133" s="3" t="s">
        <v>203</v>
      </c>
      <c r="B133" s="3">
        <f>I$130</f>
        <v>4</v>
      </c>
      <c r="C133" s="3">
        <f t="shared" ref="C133:E133" si="382">J$130</f>
        <v>0</v>
      </c>
      <c r="D133" s="3">
        <f t="shared" si="382"/>
        <v>6</v>
      </c>
      <c r="E133" s="3">
        <f t="shared" si="382"/>
        <v>0</v>
      </c>
      <c r="F133" s="4">
        <f t="shared" ref="F133:F148" si="383">SUM(B133:E133)</f>
        <v>10</v>
      </c>
      <c r="G133" s="5">
        <f>B133/($B133+$C133+$E133)</f>
        <v>1</v>
      </c>
      <c r="H133" s="6">
        <f>C133/($B133+$C133+$E133)</f>
        <v>0</v>
      </c>
      <c r="I133" s="6">
        <f>E133/($B133+$C133+$E133)</f>
        <v>0</v>
      </c>
      <c r="J133" s="5">
        <f>G133+I133</f>
        <v>1</v>
      </c>
      <c r="K133" s="7">
        <f t="shared" ref="K133:K148" si="384">(B133+C133+E133)/SUM(B133:E133)</f>
        <v>0.4</v>
      </c>
      <c r="L133" s="2">
        <f t="shared" ref="L133:L148" si="385">B133/($B133+$C133+$D133+$E133)</f>
        <v>0.4</v>
      </c>
      <c r="M133" s="2">
        <f t="shared" ref="M133:M148" si="386">C133/($B133+$C133+$D133+$E133)</f>
        <v>0</v>
      </c>
      <c r="N133" s="2">
        <f t="shared" ref="N133:N148" si="387">D133/($B133+$C133+$D133+$E133)</f>
        <v>0.6</v>
      </c>
      <c r="O133" s="2">
        <f t="shared" ref="O133:O148" si="388">E133/($B133+$C133+$D133+$E133)</f>
        <v>0</v>
      </c>
    </row>
    <row r="134" spans="1:117" x14ac:dyDescent="0.2">
      <c r="A134" s="3" t="s">
        <v>204</v>
      </c>
      <c r="B134" s="3">
        <f>O$130</f>
        <v>1</v>
      </c>
      <c r="C134" s="3">
        <f t="shared" ref="C134:E134" si="389">P$130</f>
        <v>4</v>
      </c>
      <c r="D134" s="3">
        <f t="shared" si="389"/>
        <v>5</v>
      </c>
      <c r="E134" s="3">
        <f t="shared" si="389"/>
        <v>0</v>
      </c>
      <c r="F134" s="4">
        <f t="shared" si="383"/>
        <v>10</v>
      </c>
      <c r="G134" s="6">
        <f>B134/($B134+$C134+$E134)</f>
        <v>0.2</v>
      </c>
      <c r="H134" s="5">
        <f>C134/($B134+$C134+$E134)</f>
        <v>0.8</v>
      </c>
      <c r="I134" s="7">
        <f>E134/($B134+$C134+$E134)</f>
        <v>0</v>
      </c>
      <c r="J134" s="7">
        <f t="shared" ref="J134:J148" si="390">G134+I134</f>
        <v>0.2</v>
      </c>
      <c r="K134" s="7">
        <f t="shared" si="384"/>
        <v>0.5</v>
      </c>
      <c r="L134" s="2">
        <f t="shared" si="385"/>
        <v>0.1</v>
      </c>
      <c r="M134" s="2">
        <f t="shared" si="386"/>
        <v>0.4</v>
      </c>
      <c r="N134" s="2">
        <f t="shared" si="387"/>
        <v>0.5</v>
      </c>
      <c r="O134" s="2">
        <f t="shared" si="388"/>
        <v>0</v>
      </c>
    </row>
    <row r="135" spans="1:117" x14ac:dyDescent="0.2">
      <c r="A135" s="3" t="s">
        <v>205</v>
      </c>
      <c r="B135" s="3">
        <f>U$130</f>
        <v>0</v>
      </c>
      <c r="C135" s="3">
        <f t="shared" ref="C135:E135" si="391">V$130</f>
        <v>0</v>
      </c>
      <c r="D135" s="3">
        <f t="shared" si="391"/>
        <v>10</v>
      </c>
      <c r="E135" s="3">
        <f t="shared" si="391"/>
        <v>0</v>
      </c>
      <c r="F135" s="4">
        <f t="shared" si="383"/>
        <v>10</v>
      </c>
      <c r="G135" s="7">
        <v>0</v>
      </c>
      <c r="H135" s="6">
        <v>0</v>
      </c>
      <c r="I135" s="6">
        <v>0</v>
      </c>
      <c r="J135" s="7">
        <f t="shared" si="390"/>
        <v>0</v>
      </c>
      <c r="K135" s="7">
        <f t="shared" si="384"/>
        <v>0</v>
      </c>
      <c r="L135" s="2">
        <f t="shared" si="385"/>
        <v>0</v>
      </c>
      <c r="M135" s="2">
        <f t="shared" si="386"/>
        <v>0</v>
      </c>
      <c r="N135" s="2">
        <f t="shared" si="387"/>
        <v>1</v>
      </c>
      <c r="O135" s="2">
        <f t="shared" si="388"/>
        <v>0</v>
      </c>
    </row>
    <row r="136" spans="1:117" x14ac:dyDescent="0.2">
      <c r="A136" s="3" t="s">
        <v>206</v>
      </c>
      <c r="B136" s="3">
        <f>AA$130</f>
        <v>0</v>
      </c>
      <c r="C136" s="3">
        <f t="shared" ref="C136:E136" si="392">AB$130</f>
        <v>0</v>
      </c>
      <c r="D136" s="3">
        <f t="shared" si="392"/>
        <v>10</v>
      </c>
      <c r="E136" s="3">
        <f t="shared" si="392"/>
        <v>0</v>
      </c>
      <c r="F136" s="4">
        <f t="shared" si="383"/>
        <v>10</v>
      </c>
      <c r="G136" s="7">
        <v>0</v>
      </c>
      <c r="H136" s="6">
        <v>0</v>
      </c>
      <c r="I136" s="6">
        <v>0</v>
      </c>
      <c r="J136" s="7">
        <f t="shared" si="390"/>
        <v>0</v>
      </c>
      <c r="K136" s="24">
        <f t="shared" si="384"/>
        <v>0</v>
      </c>
      <c r="L136" s="2">
        <f t="shared" si="385"/>
        <v>0</v>
      </c>
      <c r="M136" s="2">
        <f t="shared" si="386"/>
        <v>0</v>
      </c>
      <c r="N136" s="2">
        <f t="shared" si="387"/>
        <v>1</v>
      </c>
      <c r="O136" s="2">
        <f t="shared" si="388"/>
        <v>0</v>
      </c>
    </row>
    <row r="137" spans="1:117" x14ac:dyDescent="0.2">
      <c r="A137" s="3" t="s">
        <v>207</v>
      </c>
      <c r="B137" s="3">
        <f>AG$130</f>
        <v>3</v>
      </c>
      <c r="C137" s="3">
        <f t="shared" ref="C137:E137" si="393">AH$130</f>
        <v>1</v>
      </c>
      <c r="D137" s="3">
        <f t="shared" si="393"/>
        <v>6</v>
      </c>
      <c r="E137" s="3">
        <f t="shared" si="393"/>
        <v>0</v>
      </c>
      <c r="F137" s="4">
        <f t="shared" si="383"/>
        <v>10</v>
      </c>
      <c r="G137" s="5">
        <f t="shared" ref="G137:G148" si="394">B137/($B137+$C137+$E137)</f>
        <v>0.75</v>
      </c>
      <c r="H137" s="6">
        <f t="shared" ref="H137:H148" si="395">C137/($B137+$C137+$E137)</f>
        <v>0.25</v>
      </c>
      <c r="I137" s="6">
        <f t="shared" ref="I137:I148" si="396">E137/($B137+$C137+$E137)</f>
        <v>0</v>
      </c>
      <c r="J137" s="5">
        <f t="shared" si="390"/>
        <v>0.75</v>
      </c>
      <c r="K137" s="7">
        <f t="shared" si="384"/>
        <v>0.4</v>
      </c>
      <c r="L137" s="2">
        <f t="shared" si="385"/>
        <v>0.3</v>
      </c>
      <c r="M137" s="2">
        <f t="shared" si="386"/>
        <v>0.1</v>
      </c>
      <c r="N137" s="2">
        <f t="shared" si="387"/>
        <v>0.6</v>
      </c>
      <c r="O137" s="2">
        <f t="shared" si="388"/>
        <v>0</v>
      </c>
    </row>
    <row r="138" spans="1:117" x14ac:dyDescent="0.2">
      <c r="A138" s="3" t="s">
        <v>208</v>
      </c>
      <c r="B138" s="3">
        <f>AM$130</f>
        <v>0</v>
      </c>
      <c r="C138" s="3">
        <f t="shared" ref="C138:E138" si="397">AN$130</f>
        <v>3</v>
      </c>
      <c r="D138" s="3">
        <f t="shared" si="397"/>
        <v>7</v>
      </c>
      <c r="E138" s="3">
        <f t="shared" si="397"/>
        <v>0</v>
      </c>
      <c r="F138" s="4">
        <f t="shared" si="383"/>
        <v>10</v>
      </c>
      <c r="G138" s="6">
        <f t="shared" si="394"/>
        <v>0</v>
      </c>
      <c r="H138" s="5">
        <f t="shared" si="395"/>
        <v>1</v>
      </c>
      <c r="I138" s="6">
        <f t="shared" si="396"/>
        <v>0</v>
      </c>
      <c r="J138" s="7">
        <f t="shared" si="390"/>
        <v>0</v>
      </c>
      <c r="K138" s="7">
        <f t="shared" si="384"/>
        <v>0.3</v>
      </c>
      <c r="L138" s="2">
        <f t="shared" si="385"/>
        <v>0</v>
      </c>
      <c r="M138" s="2">
        <f t="shared" si="386"/>
        <v>0.3</v>
      </c>
      <c r="N138" s="2">
        <f t="shared" si="387"/>
        <v>0.7</v>
      </c>
      <c r="O138" s="2">
        <f t="shared" si="388"/>
        <v>0</v>
      </c>
    </row>
    <row r="139" spans="1:117" x14ac:dyDescent="0.2">
      <c r="A139" s="3" t="s">
        <v>209</v>
      </c>
      <c r="B139" s="3">
        <f>AS$130</f>
        <v>0</v>
      </c>
      <c r="C139" s="3">
        <f t="shared" ref="C139:E139" si="398">AT$130</f>
        <v>3</v>
      </c>
      <c r="D139" s="3">
        <f t="shared" si="398"/>
        <v>7</v>
      </c>
      <c r="E139" s="3">
        <f t="shared" si="398"/>
        <v>0</v>
      </c>
      <c r="F139" s="4">
        <f t="shared" si="383"/>
        <v>10</v>
      </c>
      <c r="G139" s="5">
        <f t="shared" si="394"/>
        <v>0</v>
      </c>
      <c r="H139" s="5">
        <f t="shared" si="395"/>
        <v>1</v>
      </c>
      <c r="I139" s="7">
        <f t="shared" si="396"/>
        <v>0</v>
      </c>
      <c r="J139" s="7">
        <f t="shared" si="390"/>
        <v>0</v>
      </c>
      <c r="K139" s="7">
        <f t="shared" si="384"/>
        <v>0.3</v>
      </c>
      <c r="L139" s="2">
        <f t="shared" si="385"/>
        <v>0</v>
      </c>
      <c r="M139" s="2">
        <f t="shared" si="386"/>
        <v>0.3</v>
      </c>
      <c r="N139" s="2">
        <f t="shared" si="387"/>
        <v>0.7</v>
      </c>
      <c r="O139" s="2">
        <f t="shared" si="388"/>
        <v>0</v>
      </c>
    </row>
    <row r="140" spans="1:117" x14ac:dyDescent="0.2">
      <c r="A140" s="3" t="s">
        <v>227</v>
      </c>
      <c r="B140" s="3">
        <f>AY$130</f>
        <v>0</v>
      </c>
      <c r="C140" s="3">
        <f t="shared" ref="C140:E140" si="399">AZ$130</f>
        <v>3</v>
      </c>
      <c r="D140" s="3">
        <f t="shared" si="399"/>
        <v>7</v>
      </c>
      <c r="E140" s="3">
        <f t="shared" si="399"/>
        <v>0</v>
      </c>
      <c r="F140" s="4">
        <f t="shared" si="383"/>
        <v>10</v>
      </c>
      <c r="G140" s="5">
        <f t="shared" si="394"/>
        <v>0</v>
      </c>
      <c r="H140" s="5">
        <f t="shared" si="395"/>
        <v>1</v>
      </c>
      <c r="I140" s="6">
        <f t="shared" si="396"/>
        <v>0</v>
      </c>
      <c r="J140" s="7">
        <f t="shared" si="390"/>
        <v>0</v>
      </c>
      <c r="K140" s="7">
        <f t="shared" si="384"/>
        <v>0.3</v>
      </c>
      <c r="L140" s="2">
        <f t="shared" si="385"/>
        <v>0</v>
      </c>
      <c r="M140" s="2">
        <f t="shared" si="386"/>
        <v>0.3</v>
      </c>
      <c r="N140" s="2">
        <f t="shared" si="387"/>
        <v>0.7</v>
      </c>
      <c r="O140" s="2">
        <f t="shared" si="388"/>
        <v>0</v>
      </c>
    </row>
    <row r="141" spans="1:117" x14ac:dyDescent="0.2">
      <c r="A141" s="3" t="s">
        <v>210</v>
      </c>
      <c r="B141" s="3">
        <f>BE$130</f>
        <v>3</v>
      </c>
      <c r="C141" s="3">
        <f t="shared" ref="C141:E141" si="400">BF$130</f>
        <v>1</v>
      </c>
      <c r="D141" s="3">
        <f t="shared" si="400"/>
        <v>6</v>
      </c>
      <c r="E141" s="3">
        <f t="shared" si="400"/>
        <v>0</v>
      </c>
      <c r="F141" s="4">
        <f t="shared" si="383"/>
        <v>10</v>
      </c>
      <c r="G141" s="7">
        <f t="shared" si="394"/>
        <v>0.75</v>
      </c>
      <c r="H141" s="6">
        <f t="shared" si="395"/>
        <v>0.25</v>
      </c>
      <c r="I141" s="7">
        <f t="shared" si="396"/>
        <v>0</v>
      </c>
      <c r="J141" s="5">
        <f t="shared" si="390"/>
        <v>0.75</v>
      </c>
      <c r="K141" s="7">
        <f t="shared" si="384"/>
        <v>0.4</v>
      </c>
      <c r="L141" s="2">
        <f t="shared" si="385"/>
        <v>0.3</v>
      </c>
      <c r="M141" s="2">
        <f t="shared" si="386"/>
        <v>0.1</v>
      </c>
      <c r="N141" s="2">
        <f t="shared" si="387"/>
        <v>0.6</v>
      </c>
      <c r="O141" s="2">
        <f t="shared" si="388"/>
        <v>0</v>
      </c>
    </row>
    <row r="142" spans="1:117" x14ac:dyDescent="0.2">
      <c r="A142" s="3" t="s">
        <v>211</v>
      </c>
      <c r="B142" s="3">
        <f>BK$130</f>
        <v>2</v>
      </c>
      <c r="C142" s="3">
        <f>BL$130</f>
        <v>3</v>
      </c>
      <c r="D142" s="3">
        <f t="shared" ref="D142:E142" si="401">BM$130</f>
        <v>5</v>
      </c>
      <c r="E142" s="3">
        <f t="shared" si="401"/>
        <v>0</v>
      </c>
      <c r="F142" s="4">
        <f t="shared" si="383"/>
        <v>10</v>
      </c>
      <c r="G142" s="7">
        <f t="shared" si="394"/>
        <v>0.4</v>
      </c>
      <c r="H142" s="6">
        <f t="shared" si="395"/>
        <v>0.6</v>
      </c>
      <c r="I142" s="7">
        <f t="shared" si="396"/>
        <v>0</v>
      </c>
      <c r="J142" s="7">
        <f t="shared" si="390"/>
        <v>0.4</v>
      </c>
      <c r="K142" s="7">
        <f t="shared" si="384"/>
        <v>0.5</v>
      </c>
      <c r="L142" s="2">
        <f t="shared" si="385"/>
        <v>0.2</v>
      </c>
      <c r="M142" s="2">
        <f t="shared" si="386"/>
        <v>0.3</v>
      </c>
      <c r="N142" s="2">
        <f t="shared" si="387"/>
        <v>0.5</v>
      </c>
      <c r="O142" s="2">
        <f t="shared" si="388"/>
        <v>0</v>
      </c>
    </row>
    <row r="143" spans="1:117" x14ac:dyDescent="0.2">
      <c r="A143" s="3" t="s">
        <v>212</v>
      </c>
      <c r="B143" s="3">
        <f>BQ$130</f>
        <v>1</v>
      </c>
      <c r="C143" s="3">
        <f t="shared" ref="C143:E143" si="402">BR$130</f>
        <v>2</v>
      </c>
      <c r="D143" s="3">
        <f t="shared" si="402"/>
        <v>7</v>
      </c>
      <c r="E143" s="3">
        <f t="shared" si="402"/>
        <v>0</v>
      </c>
      <c r="F143" s="4">
        <f t="shared" si="383"/>
        <v>10</v>
      </c>
      <c r="G143" s="6">
        <f t="shared" si="394"/>
        <v>0.33333333333333331</v>
      </c>
      <c r="H143" s="7">
        <f t="shared" si="395"/>
        <v>0.66666666666666663</v>
      </c>
      <c r="I143" s="6">
        <f t="shared" si="396"/>
        <v>0</v>
      </c>
      <c r="J143" s="7">
        <f t="shared" si="390"/>
        <v>0.33333333333333331</v>
      </c>
      <c r="K143" s="7">
        <f t="shared" si="384"/>
        <v>0.3</v>
      </c>
      <c r="L143" s="2">
        <f t="shared" si="385"/>
        <v>0.1</v>
      </c>
      <c r="M143" s="2">
        <f t="shared" si="386"/>
        <v>0.2</v>
      </c>
      <c r="N143" s="2">
        <f t="shared" si="387"/>
        <v>0.7</v>
      </c>
      <c r="O143" s="2">
        <f t="shared" si="388"/>
        <v>0</v>
      </c>
      <c r="AG143"/>
      <c r="AH143"/>
      <c r="AI143"/>
      <c r="AJ143"/>
      <c r="AK143"/>
    </row>
    <row r="144" spans="1:117" x14ac:dyDescent="0.2">
      <c r="A144" s="3" t="s">
        <v>213</v>
      </c>
      <c r="B144" s="3">
        <f>BW$130</f>
        <v>1</v>
      </c>
      <c r="C144" s="3">
        <f t="shared" ref="C144:E144" si="403">BX$130</f>
        <v>2</v>
      </c>
      <c r="D144" s="3">
        <f t="shared" si="403"/>
        <v>7</v>
      </c>
      <c r="E144" s="3">
        <f t="shared" si="403"/>
        <v>0</v>
      </c>
      <c r="F144" s="4">
        <f t="shared" si="383"/>
        <v>10</v>
      </c>
      <c r="G144" s="7">
        <f t="shared" si="394"/>
        <v>0.33333333333333331</v>
      </c>
      <c r="H144" s="7">
        <f t="shared" si="395"/>
        <v>0.66666666666666663</v>
      </c>
      <c r="I144" s="7">
        <f t="shared" si="396"/>
        <v>0</v>
      </c>
      <c r="J144" s="7">
        <f t="shared" si="390"/>
        <v>0.33333333333333331</v>
      </c>
      <c r="K144" s="7">
        <f t="shared" si="384"/>
        <v>0.3</v>
      </c>
      <c r="L144" s="2">
        <f t="shared" si="385"/>
        <v>0.1</v>
      </c>
      <c r="M144" s="2">
        <f t="shared" si="386"/>
        <v>0.2</v>
      </c>
      <c r="N144" s="2">
        <f t="shared" si="387"/>
        <v>0.7</v>
      </c>
      <c r="O144" s="2">
        <f t="shared" si="388"/>
        <v>0</v>
      </c>
      <c r="AG144"/>
      <c r="AH144"/>
      <c r="AI144"/>
      <c r="AJ144"/>
      <c r="AK144"/>
    </row>
    <row r="145" spans="1:37" x14ac:dyDescent="0.2">
      <c r="A145" s="3" t="s">
        <v>214</v>
      </c>
      <c r="B145" s="3">
        <f>CC$130</f>
        <v>0</v>
      </c>
      <c r="C145" s="3">
        <f t="shared" ref="C145:E145" si="404">CD$130</f>
        <v>4</v>
      </c>
      <c r="D145" s="3">
        <f t="shared" si="404"/>
        <v>6</v>
      </c>
      <c r="E145" s="3">
        <f t="shared" si="404"/>
        <v>0</v>
      </c>
      <c r="F145" s="4">
        <f t="shared" si="383"/>
        <v>10</v>
      </c>
      <c r="G145" s="7">
        <f t="shared" si="394"/>
        <v>0</v>
      </c>
      <c r="H145" s="5">
        <f t="shared" si="395"/>
        <v>1</v>
      </c>
      <c r="I145" s="7">
        <f t="shared" si="396"/>
        <v>0</v>
      </c>
      <c r="J145" s="7">
        <f t="shared" si="390"/>
        <v>0</v>
      </c>
      <c r="K145" s="7">
        <f t="shared" si="384"/>
        <v>0.4</v>
      </c>
      <c r="L145" s="2">
        <f t="shared" si="385"/>
        <v>0</v>
      </c>
      <c r="M145" s="2">
        <f t="shared" si="386"/>
        <v>0.4</v>
      </c>
      <c r="N145" s="2">
        <f t="shared" si="387"/>
        <v>0.6</v>
      </c>
      <c r="O145" s="2">
        <f t="shared" si="388"/>
        <v>0</v>
      </c>
      <c r="AG145"/>
      <c r="AH145"/>
      <c r="AI145"/>
      <c r="AJ145"/>
      <c r="AK145"/>
    </row>
    <row r="146" spans="1:37" x14ac:dyDescent="0.2">
      <c r="A146" s="3" t="s">
        <v>215</v>
      </c>
      <c r="B146" s="3">
        <f>CI$130</f>
        <v>0</v>
      </c>
      <c r="C146" s="3">
        <f t="shared" ref="C146:E146" si="405">CJ$130</f>
        <v>4</v>
      </c>
      <c r="D146" s="3">
        <f t="shared" si="405"/>
        <v>6</v>
      </c>
      <c r="E146" s="3">
        <f t="shared" si="405"/>
        <v>0</v>
      </c>
      <c r="F146" s="4">
        <f t="shared" si="383"/>
        <v>10</v>
      </c>
      <c r="G146" s="7">
        <f t="shared" si="394"/>
        <v>0</v>
      </c>
      <c r="H146" s="5">
        <f t="shared" si="395"/>
        <v>1</v>
      </c>
      <c r="I146" s="7">
        <f t="shared" si="396"/>
        <v>0</v>
      </c>
      <c r="J146" s="7">
        <f t="shared" si="390"/>
        <v>0</v>
      </c>
      <c r="K146" s="7">
        <f t="shared" si="384"/>
        <v>0.4</v>
      </c>
      <c r="L146" s="2">
        <f t="shared" si="385"/>
        <v>0</v>
      </c>
      <c r="M146" s="2">
        <f t="shared" si="386"/>
        <v>0.4</v>
      </c>
      <c r="N146" s="2">
        <f t="shared" si="387"/>
        <v>0.6</v>
      </c>
      <c r="O146" s="2">
        <f t="shared" si="388"/>
        <v>0</v>
      </c>
      <c r="AG146"/>
      <c r="AH146"/>
      <c r="AI146"/>
      <c r="AJ146"/>
      <c r="AK146"/>
    </row>
    <row r="147" spans="1:37" x14ac:dyDescent="0.2">
      <c r="A147" s="3" t="s">
        <v>216</v>
      </c>
      <c r="B147" s="3">
        <f>CO$130</f>
        <v>1</v>
      </c>
      <c r="C147" s="3">
        <f t="shared" ref="C147:E147" si="406">CP$130</f>
        <v>1</v>
      </c>
      <c r="D147" s="3">
        <f t="shared" si="406"/>
        <v>8</v>
      </c>
      <c r="E147" s="3">
        <f t="shared" si="406"/>
        <v>0</v>
      </c>
      <c r="F147" s="4">
        <f t="shared" si="383"/>
        <v>10</v>
      </c>
      <c r="G147" s="7">
        <f t="shared" si="394"/>
        <v>0.5</v>
      </c>
      <c r="H147" s="7">
        <f t="shared" si="395"/>
        <v>0.5</v>
      </c>
      <c r="I147" s="7">
        <f t="shared" si="396"/>
        <v>0</v>
      </c>
      <c r="J147" s="7">
        <f t="shared" si="390"/>
        <v>0.5</v>
      </c>
      <c r="K147" s="7">
        <f t="shared" si="384"/>
        <v>0.2</v>
      </c>
      <c r="L147" s="2">
        <f t="shared" si="385"/>
        <v>0.1</v>
      </c>
      <c r="M147" s="2">
        <f t="shared" si="386"/>
        <v>0.1</v>
      </c>
      <c r="N147" s="2">
        <f t="shared" si="387"/>
        <v>0.8</v>
      </c>
      <c r="O147" s="2">
        <f t="shared" si="388"/>
        <v>0</v>
      </c>
      <c r="AG147"/>
      <c r="AH147"/>
      <c r="AI147"/>
      <c r="AJ147"/>
      <c r="AK147"/>
    </row>
    <row r="148" spans="1:37" x14ac:dyDescent="0.2">
      <c r="A148" s="3" t="s">
        <v>217</v>
      </c>
      <c r="B148" s="3">
        <f>CU$130</f>
        <v>2</v>
      </c>
      <c r="C148" s="3">
        <f t="shared" ref="C148:E148" si="407">CV$130</f>
        <v>1</v>
      </c>
      <c r="D148" s="3">
        <f t="shared" si="407"/>
        <v>7</v>
      </c>
      <c r="E148" s="3">
        <f t="shared" si="407"/>
        <v>0</v>
      </c>
      <c r="F148" s="4">
        <f t="shared" si="383"/>
        <v>10</v>
      </c>
      <c r="G148" s="6">
        <f t="shared" si="394"/>
        <v>0.66666666666666663</v>
      </c>
      <c r="H148" s="7">
        <f t="shared" si="395"/>
        <v>0.33333333333333331</v>
      </c>
      <c r="I148" s="6">
        <f t="shared" si="396"/>
        <v>0</v>
      </c>
      <c r="J148" s="7">
        <f t="shared" si="390"/>
        <v>0.66666666666666663</v>
      </c>
      <c r="K148" s="24">
        <f t="shared" si="384"/>
        <v>0.3</v>
      </c>
      <c r="L148" s="2">
        <f t="shared" si="385"/>
        <v>0.2</v>
      </c>
      <c r="M148" s="2">
        <f t="shared" si="386"/>
        <v>0.1</v>
      </c>
      <c r="N148" s="2">
        <f t="shared" si="387"/>
        <v>0.7</v>
      </c>
      <c r="O148" s="2">
        <f t="shared" si="388"/>
        <v>0</v>
      </c>
      <c r="AG148"/>
      <c r="AH148"/>
      <c r="AI148"/>
      <c r="AJ148"/>
      <c r="AK148"/>
    </row>
    <row r="149" spans="1:37" x14ac:dyDescent="0.2">
      <c r="B149">
        <f>SUM(B133:B148)</f>
        <v>18</v>
      </c>
      <c r="C149">
        <f>SUM(C133:C148)</f>
        <v>32</v>
      </c>
      <c r="D149">
        <f>SUM(D133:D148)</f>
        <v>110</v>
      </c>
      <c r="E149">
        <f>SUM(E133:E148)</f>
        <v>0</v>
      </c>
      <c r="I149"/>
      <c r="J149"/>
      <c r="K149" s="7">
        <f t="shared" ref="K149" si="408">(B149+C149+E149)/SUM(B149:E149)</f>
        <v>0.3125</v>
      </c>
      <c r="L149"/>
      <c r="M149"/>
      <c r="AG149"/>
      <c r="AH149"/>
      <c r="AI149"/>
      <c r="AJ149"/>
      <c r="AK149"/>
    </row>
    <row r="150" spans="1:37" x14ac:dyDescent="0.2">
      <c r="I150"/>
      <c r="J150"/>
      <c r="K150" s="13"/>
      <c r="L150"/>
      <c r="M150"/>
      <c r="AG150"/>
      <c r="AH150"/>
      <c r="AI150"/>
      <c r="AJ150"/>
      <c r="AK150"/>
    </row>
    <row r="151" spans="1:37" x14ac:dyDescent="0.2">
      <c r="A151" s="43" t="s">
        <v>322</v>
      </c>
      <c r="B151" s="14" t="s">
        <v>277</v>
      </c>
      <c r="C151" s="1"/>
      <c r="D151" s="1"/>
      <c r="AG151"/>
      <c r="AH151"/>
      <c r="AI151"/>
      <c r="AJ151"/>
      <c r="AK151"/>
    </row>
    <row r="152" spans="1:37" x14ac:dyDescent="0.2">
      <c r="A152" s="3" t="s">
        <v>203</v>
      </c>
      <c r="B152" s="5">
        <v>1</v>
      </c>
      <c r="C152" s="7">
        <v>0.4</v>
      </c>
      <c r="D152" s="8" t="s">
        <v>42</v>
      </c>
      <c r="E152" s="9"/>
      <c r="F152" s="9"/>
      <c r="G152" s="12"/>
      <c r="H152" s="12"/>
      <c r="I152" s="12"/>
      <c r="AG152"/>
      <c r="AH152"/>
      <c r="AI152"/>
      <c r="AJ152"/>
      <c r="AK152"/>
    </row>
    <row r="153" spans="1:37" x14ac:dyDescent="0.2">
      <c r="A153" s="3" t="s">
        <v>204</v>
      </c>
      <c r="B153" s="5">
        <v>0.8</v>
      </c>
      <c r="C153" s="7">
        <v>0.5</v>
      </c>
      <c r="D153" s="8" t="s">
        <v>41</v>
      </c>
      <c r="E153" s="9"/>
      <c r="F153" s="9"/>
      <c r="G153" s="12"/>
      <c r="H153" s="12"/>
      <c r="I153" s="12"/>
      <c r="AG153"/>
      <c r="AH153"/>
      <c r="AI153"/>
      <c r="AJ153"/>
      <c r="AK153"/>
    </row>
    <row r="154" spans="1:37" x14ac:dyDescent="0.2">
      <c r="A154" s="3" t="s">
        <v>207</v>
      </c>
      <c r="B154" s="5">
        <v>0.75</v>
      </c>
      <c r="C154" s="7">
        <v>0.4</v>
      </c>
      <c r="D154" s="8" t="s">
        <v>42</v>
      </c>
      <c r="E154" s="9"/>
      <c r="F154" s="9"/>
      <c r="G154" s="12"/>
      <c r="H154" s="12"/>
      <c r="I154" s="12"/>
      <c r="AG154"/>
      <c r="AH154"/>
      <c r="AI154"/>
      <c r="AJ154"/>
      <c r="AK154"/>
    </row>
    <row r="155" spans="1:37" x14ac:dyDescent="0.2">
      <c r="A155" s="3" t="s">
        <v>208</v>
      </c>
      <c r="B155" s="5">
        <v>1</v>
      </c>
      <c r="C155" s="7">
        <v>0.3</v>
      </c>
      <c r="D155" s="8" t="s">
        <v>41</v>
      </c>
      <c r="E155" s="9"/>
      <c r="F155" s="9"/>
      <c r="G155" s="12"/>
      <c r="H155" s="12"/>
      <c r="I155" s="12"/>
      <c r="AG155"/>
      <c r="AH155"/>
      <c r="AI155"/>
      <c r="AJ155"/>
      <c r="AK155"/>
    </row>
    <row r="156" spans="1:37" x14ac:dyDescent="0.2">
      <c r="A156" s="3" t="s">
        <v>209</v>
      </c>
      <c r="B156" s="5">
        <v>1</v>
      </c>
      <c r="C156" s="7">
        <v>0.3</v>
      </c>
      <c r="D156" s="8" t="s">
        <v>41</v>
      </c>
      <c r="E156" s="9"/>
      <c r="F156" s="9"/>
      <c r="G156" s="12"/>
      <c r="H156" s="12"/>
      <c r="I156" s="12"/>
      <c r="M156"/>
      <c r="AG156"/>
      <c r="AH156"/>
      <c r="AI156"/>
      <c r="AJ156"/>
      <c r="AK156"/>
    </row>
    <row r="157" spans="1:37" x14ac:dyDescent="0.2">
      <c r="A157" s="3" t="s">
        <v>227</v>
      </c>
      <c r="B157" s="5">
        <v>1</v>
      </c>
      <c r="C157" s="7">
        <v>0.3</v>
      </c>
      <c r="D157" s="8" t="s">
        <v>41</v>
      </c>
      <c r="E157" s="9"/>
      <c r="F157" s="9"/>
      <c r="G157" s="12"/>
      <c r="H157" s="12"/>
      <c r="I157" s="12"/>
    </row>
    <row r="158" spans="1:37" x14ac:dyDescent="0.2">
      <c r="A158" s="3" t="s">
        <v>210</v>
      </c>
      <c r="B158" s="5">
        <v>0.75</v>
      </c>
      <c r="C158" s="7">
        <v>0.4</v>
      </c>
      <c r="D158" s="8" t="s">
        <v>42</v>
      </c>
      <c r="E158" s="9"/>
      <c r="F158" s="9"/>
      <c r="G158" s="12"/>
      <c r="H158" s="12"/>
      <c r="I158" s="12"/>
    </row>
    <row r="159" spans="1:37" x14ac:dyDescent="0.2">
      <c r="A159" s="3" t="s">
        <v>214</v>
      </c>
      <c r="B159" s="5">
        <v>1</v>
      </c>
      <c r="C159" s="7">
        <v>0.4</v>
      </c>
      <c r="D159" s="8" t="s">
        <v>41</v>
      </c>
      <c r="E159" s="9"/>
      <c r="F159" s="9"/>
      <c r="G159" s="12"/>
      <c r="H159" s="12"/>
      <c r="I159" s="12"/>
    </row>
    <row r="160" spans="1:37" x14ac:dyDescent="0.2">
      <c r="A160" s="3" t="s">
        <v>215</v>
      </c>
      <c r="B160" s="5">
        <v>1</v>
      </c>
      <c r="C160" s="7">
        <v>0.4</v>
      </c>
      <c r="D160" s="8" t="s">
        <v>41</v>
      </c>
      <c r="E160" s="9"/>
      <c r="F160" s="9"/>
      <c r="G160" s="12"/>
      <c r="H160" s="12"/>
      <c r="I160" s="12"/>
    </row>
    <row r="161" spans="1:37" x14ac:dyDescent="0.2">
      <c r="D161" s="20"/>
      <c r="E161" s="51"/>
      <c r="F161" s="51"/>
      <c r="G161" s="51"/>
      <c r="H161" s="51"/>
      <c r="I161" s="9"/>
    </row>
    <row r="162" spans="1:37" x14ac:dyDescent="0.2">
      <c r="A162" s="23" t="s">
        <v>323</v>
      </c>
    </row>
    <row r="164" spans="1:37" s="46" customFormat="1" x14ac:dyDescent="0.2">
      <c r="I164" s="47"/>
      <c r="J164" s="47"/>
      <c r="K164" s="47"/>
      <c r="L164" s="47"/>
      <c r="M164" s="47"/>
      <c r="AG164" s="48"/>
      <c r="AH164" s="48"/>
      <c r="AI164" s="48"/>
      <c r="AJ164" s="48"/>
      <c r="AK164" s="48"/>
    </row>
    <row r="166" spans="1:37" x14ac:dyDescent="0.2">
      <c r="A166" s="17" t="s">
        <v>324</v>
      </c>
    </row>
    <row r="167" spans="1:37" x14ac:dyDescent="0.2">
      <c r="A167" s="8" t="s">
        <v>325</v>
      </c>
      <c r="B167" s="8" t="s">
        <v>326</v>
      </c>
      <c r="C167" s="8" t="s">
        <v>327</v>
      </c>
      <c r="D167" s="8" t="s">
        <v>331</v>
      </c>
      <c r="E167" s="8" t="s">
        <v>328</v>
      </c>
      <c r="F167" s="8" t="s">
        <v>329</v>
      </c>
      <c r="G167" s="8" t="s">
        <v>330</v>
      </c>
      <c r="H167" s="8" t="s">
        <v>332</v>
      </c>
      <c r="I167" s="8" t="s">
        <v>333</v>
      </c>
      <c r="J167" s="52" t="s">
        <v>334</v>
      </c>
      <c r="K167" s="8" t="s">
        <v>357</v>
      </c>
    </row>
    <row r="168" spans="1:37" x14ac:dyDescent="0.2">
      <c r="A168" s="3" t="s">
        <v>203</v>
      </c>
      <c r="B168" s="5">
        <v>0.91666666666666663</v>
      </c>
      <c r="C168" s="7">
        <v>0.8571428571428571</v>
      </c>
      <c r="D168" s="45" t="s">
        <v>42</v>
      </c>
      <c r="E168" s="5">
        <v>0.81818181818181823</v>
      </c>
      <c r="F168" s="7">
        <v>0.57894736842105265</v>
      </c>
      <c r="G168" s="30" t="s">
        <v>42</v>
      </c>
      <c r="H168" s="5">
        <v>1</v>
      </c>
      <c r="I168" s="7">
        <v>0.4</v>
      </c>
      <c r="J168" s="52" t="s">
        <v>42</v>
      </c>
      <c r="K168" s="44"/>
    </row>
    <row r="169" spans="1:37" x14ac:dyDescent="0.2">
      <c r="A169" s="3" t="s">
        <v>204</v>
      </c>
      <c r="B169" s="3"/>
      <c r="C169" s="3"/>
      <c r="D169" s="3"/>
      <c r="E169" s="14"/>
      <c r="F169" s="14"/>
      <c r="G169" s="7"/>
      <c r="H169" s="5">
        <v>0.8</v>
      </c>
      <c r="I169" s="7">
        <v>0.5</v>
      </c>
      <c r="J169" s="52" t="s">
        <v>41</v>
      </c>
      <c r="K169" s="7"/>
    </row>
    <row r="170" spans="1:37" x14ac:dyDescent="0.2">
      <c r="A170" s="3" t="s">
        <v>205</v>
      </c>
      <c r="B170" s="5">
        <v>1</v>
      </c>
      <c r="C170" s="7">
        <v>0.6428571428571429</v>
      </c>
      <c r="D170" s="45" t="s">
        <v>42</v>
      </c>
      <c r="E170" s="5">
        <v>1</v>
      </c>
      <c r="F170" s="7">
        <v>0.78947368421052633</v>
      </c>
      <c r="G170" s="30" t="s">
        <v>42</v>
      </c>
      <c r="H170" s="7"/>
      <c r="I170" s="7"/>
      <c r="J170" s="75"/>
      <c r="K170" s="7"/>
    </row>
    <row r="171" spans="1:37" x14ac:dyDescent="0.2">
      <c r="A171" s="3" t="s">
        <v>206</v>
      </c>
      <c r="B171" s="5">
        <v>1</v>
      </c>
      <c r="C171" s="24">
        <v>0.14285714285714285</v>
      </c>
      <c r="D171" s="45" t="s">
        <v>42</v>
      </c>
      <c r="E171" s="5">
        <v>1</v>
      </c>
      <c r="F171" s="24">
        <v>0.21052631578947367</v>
      </c>
      <c r="G171" s="30" t="s">
        <v>42</v>
      </c>
      <c r="H171" s="7"/>
      <c r="I171" s="7"/>
      <c r="J171" s="75"/>
      <c r="K171" s="7"/>
    </row>
    <row r="172" spans="1:37" x14ac:dyDescent="0.2">
      <c r="A172" s="3" t="s">
        <v>207</v>
      </c>
      <c r="B172" s="5">
        <v>1</v>
      </c>
      <c r="C172" s="7">
        <v>0.6428571428571429</v>
      </c>
      <c r="D172" s="45" t="s">
        <v>42</v>
      </c>
      <c r="E172" s="5">
        <v>1</v>
      </c>
      <c r="F172" s="24">
        <v>0.42105263157894735</v>
      </c>
      <c r="G172" s="30" t="s">
        <v>42</v>
      </c>
      <c r="H172" s="5">
        <v>0.75</v>
      </c>
      <c r="I172" s="7">
        <v>0.4</v>
      </c>
      <c r="J172" s="52" t="s">
        <v>42</v>
      </c>
      <c r="K172" s="44"/>
    </row>
    <row r="173" spans="1:37" x14ac:dyDescent="0.2">
      <c r="A173" s="3" t="s">
        <v>208</v>
      </c>
      <c r="B173" s="5">
        <v>0.88888888888888884</v>
      </c>
      <c r="C173" s="7">
        <v>0.6428571428571429</v>
      </c>
      <c r="D173" s="8" t="s">
        <v>41</v>
      </c>
      <c r="E173" s="5">
        <v>1</v>
      </c>
      <c r="F173" s="7">
        <v>0.47368421052631576</v>
      </c>
      <c r="G173" s="30" t="s">
        <v>41</v>
      </c>
      <c r="H173" s="5">
        <v>1</v>
      </c>
      <c r="I173" s="7">
        <v>0.3</v>
      </c>
      <c r="J173" s="52" t="s">
        <v>41</v>
      </c>
      <c r="K173" s="44"/>
    </row>
    <row r="174" spans="1:37" x14ac:dyDescent="0.2">
      <c r="A174" s="3" t="s">
        <v>209</v>
      </c>
      <c r="B174" s="5">
        <v>1</v>
      </c>
      <c r="C174" s="24">
        <v>0.2857142857142857</v>
      </c>
      <c r="D174" s="45" t="s">
        <v>42</v>
      </c>
      <c r="E174" s="5">
        <v>1</v>
      </c>
      <c r="F174" s="24">
        <v>0.15789473684210525</v>
      </c>
      <c r="G174" s="30" t="s">
        <v>42</v>
      </c>
      <c r="H174" s="5">
        <v>1</v>
      </c>
      <c r="I174" s="7">
        <v>0.3</v>
      </c>
      <c r="J174" s="52" t="s">
        <v>41</v>
      </c>
      <c r="K174" s="44"/>
    </row>
    <row r="175" spans="1:37" x14ac:dyDescent="0.2">
      <c r="A175" s="3" t="s">
        <v>227</v>
      </c>
      <c r="B175" s="5">
        <v>1</v>
      </c>
      <c r="C175" s="7">
        <v>0.6428571428571429</v>
      </c>
      <c r="D175" s="45" t="s">
        <v>42</v>
      </c>
      <c r="E175" s="5">
        <v>1</v>
      </c>
      <c r="F175" s="7">
        <v>0.57894736842105265</v>
      </c>
      <c r="G175" s="30" t="s">
        <v>42</v>
      </c>
      <c r="H175" s="5">
        <v>1</v>
      </c>
      <c r="I175" s="7">
        <v>0.3</v>
      </c>
      <c r="J175" s="52" t="s">
        <v>41</v>
      </c>
      <c r="K175" s="44"/>
    </row>
    <row r="176" spans="1:37" x14ac:dyDescent="0.2">
      <c r="A176" s="3" t="s">
        <v>210</v>
      </c>
      <c r="B176" s="7"/>
      <c r="C176" s="7"/>
      <c r="D176" s="53"/>
      <c r="E176" s="14"/>
      <c r="F176" s="14"/>
      <c r="G176" s="7"/>
      <c r="H176" s="5">
        <v>0.75</v>
      </c>
      <c r="I176" s="7">
        <v>0.4</v>
      </c>
      <c r="J176" s="52" t="s">
        <v>42</v>
      </c>
      <c r="K176" s="7"/>
    </row>
    <row r="177" spans="1:37" x14ac:dyDescent="0.2">
      <c r="A177" s="3" t="s">
        <v>211</v>
      </c>
      <c r="B177" s="5">
        <v>1</v>
      </c>
      <c r="C177" s="7">
        <v>0.7142857142857143</v>
      </c>
      <c r="D177" s="45" t="s">
        <v>42</v>
      </c>
      <c r="E177" s="5">
        <v>1</v>
      </c>
      <c r="F177" s="7">
        <v>0.68421052631578949</v>
      </c>
      <c r="G177" s="30" t="s">
        <v>42</v>
      </c>
      <c r="H177" s="7"/>
      <c r="I177" s="7"/>
      <c r="J177" s="75"/>
      <c r="K177" s="7"/>
    </row>
    <row r="178" spans="1:37" x14ac:dyDescent="0.2">
      <c r="A178" s="3" t="s">
        <v>212</v>
      </c>
      <c r="B178" s="5">
        <v>0.9</v>
      </c>
      <c r="C178" s="7">
        <v>0.7142857142857143</v>
      </c>
      <c r="D178" s="8" t="s">
        <v>41</v>
      </c>
      <c r="E178" s="14"/>
      <c r="F178" s="14"/>
      <c r="G178" s="7"/>
      <c r="H178" s="7"/>
      <c r="I178" s="7"/>
      <c r="J178" s="75"/>
      <c r="K178" s="7"/>
    </row>
    <row r="179" spans="1:37" x14ac:dyDescent="0.2">
      <c r="A179" s="3" t="s">
        <v>213</v>
      </c>
      <c r="B179" s="3"/>
      <c r="C179" s="3"/>
      <c r="D179" s="3"/>
      <c r="E179" s="5">
        <v>0.7857142857142857</v>
      </c>
      <c r="F179" s="7">
        <v>0.73684210526315785</v>
      </c>
      <c r="G179" s="30" t="s">
        <v>42</v>
      </c>
      <c r="H179" s="7"/>
      <c r="I179" s="7"/>
      <c r="J179" s="75"/>
      <c r="K179" s="7"/>
      <c r="L179"/>
      <c r="M179"/>
      <c r="AG179"/>
      <c r="AH179"/>
      <c r="AI179"/>
      <c r="AJ179"/>
      <c r="AK179"/>
    </row>
    <row r="180" spans="1:37" x14ac:dyDescent="0.2">
      <c r="A180" s="3" t="s">
        <v>214</v>
      </c>
      <c r="B180" s="5">
        <v>0.9</v>
      </c>
      <c r="C180" s="7">
        <v>0.7142857142857143</v>
      </c>
      <c r="D180" s="45" t="s">
        <v>42</v>
      </c>
      <c r="E180" s="14"/>
      <c r="F180" s="14"/>
      <c r="G180" s="7"/>
      <c r="H180" s="5">
        <v>1</v>
      </c>
      <c r="I180" s="7">
        <v>0.4</v>
      </c>
      <c r="J180" s="52" t="s">
        <v>41</v>
      </c>
      <c r="K180" s="7"/>
      <c r="L180"/>
      <c r="M180"/>
      <c r="AG180"/>
      <c r="AH180"/>
      <c r="AI180"/>
      <c r="AJ180"/>
      <c r="AK180"/>
    </row>
    <row r="181" spans="1:37" x14ac:dyDescent="0.2">
      <c r="A181" s="3" t="s">
        <v>215</v>
      </c>
      <c r="B181" s="5">
        <v>0.88888888888888884</v>
      </c>
      <c r="C181" s="7">
        <v>0.6428571428571429</v>
      </c>
      <c r="D181" s="45" t="s">
        <v>42</v>
      </c>
      <c r="E181" s="5">
        <v>1</v>
      </c>
      <c r="F181" s="24">
        <v>0.36842105263157893</v>
      </c>
      <c r="G181" s="30" t="s">
        <v>42</v>
      </c>
      <c r="H181" s="5">
        <v>1</v>
      </c>
      <c r="I181" s="7">
        <v>0.4</v>
      </c>
      <c r="J181" s="52" t="s">
        <v>41</v>
      </c>
      <c r="K181" s="44"/>
      <c r="L181"/>
      <c r="M181"/>
      <c r="AG181"/>
      <c r="AH181"/>
      <c r="AI181"/>
      <c r="AJ181"/>
      <c r="AK181"/>
    </row>
    <row r="182" spans="1:37" x14ac:dyDescent="0.2">
      <c r="A182" s="3" t="s">
        <v>216</v>
      </c>
      <c r="B182" s="3"/>
      <c r="C182" s="3"/>
      <c r="D182" s="3"/>
      <c r="E182" s="5">
        <v>0.83333333333333326</v>
      </c>
      <c r="F182" s="24">
        <v>0.31578947368421051</v>
      </c>
      <c r="G182" s="30" t="s">
        <v>42</v>
      </c>
      <c r="H182" s="7"/>
      <c r="I182" s="7"/>
      <c r="J182" s="75"/>
      <c r="K182" s="7"/>
      <c r="L182"/>
      <c r="M182"/>
      <c r="AG182"/>
      <c r="AH182"/>
      <c r="AI182"/>
      <c r="AJ182"/>
      <c r="AK182"/>
    </row>
    <row r="183" spans="1:37" x14ac:dyDescent="0.2">
      <c r="A183" s="3" t="s">
        <v>217</v>
      </c>
      <c r="B183" s="3"/>
      <c r="C183" s="3"/>
      <c r="D183" s="3"/>
      <c r="E183" s="5">
        <v>0.75</v>
      </c>
      <c r="F183" s="7">
        <v>0.63157894736842102</v>
      </c>
      <c r="G183" s="30" t="s">
        <v>41</v>
      </c>
      <c r="H183" s="7"/>
      <c r="I183" s="7"/>
      <c r="J183" s="75"/>
      <c r="K183" s="30"/>
      <c r="L183"/>
      <c r="M183"/>
      <c r="AG183"/>
      <c r="AH183"/>
      <c r="AI183"/>
      <c r="AJ183"/>
      <c r="AK183"/>
    </row>
    <row r="186" spans="1:37" x14ac:dyDescent="0.2">
      <c r="A186" s="54" t="s">
        <v>335</v>
      </c>
      <c r="B186" s="9"/>
      <c r="C186" s="51"/>
      <c r="D186" s="51"/>
      <c r="E186" s="51"/>
      <c r="L186"/>
      <c r="M186"/>
      <c r="AG186"/>
      <c r="AH186"/>
      <c r="AI186"/>
      <c r="AJ186"/>
      <c r="AK186"/>
    </row>
    <row r="187" spans="1:37" x14ac:dyDescent="0.2">
      <c r="A187" s="9"/>
      <c r="B187" s="12"/>
      <c r="C187" s="12"/>
      <c r="D187" s="28"/>
      <c r="E187" s="51"/>
      <c r="L187"/>
      <c r="M187"/>
      <c r="AG187"/>
      <c r="AH187"/>
      <c r="AI187"/>
      <c r="AJ187"/>
      <c r="AK187"/>
    </row>
    <row r="188" spans="1:37" x14ac:dyDescent="0.2">
      <c r="A188" s="8" t="s">
        <v>325</v>
      </c>
      <c r="B188" s="8" t="s">
        <v>326</v>
      </c>
      <c r="C188" s="8" t="s">
        <v>327</v>
      </c>
      <c r="D188" s="8" t="s">
        <v>331</v>
      </c>
      <c r="E188" s="8" t="s">
        <v>328</v>
      </c>
      <c r="F188" s="8" t="s">
        <v>329</v>
      </c>
      <c r="G188" s="8" t="s">
        <v>330</v>
      </c>
      <c r="H188" s="8" t="s">
        <v>332</v>
      </c>
      <c r="I188" s="8" t="s">
        <v>333</v>
      </c>
      <c r="J188" s="52" t="s">
        <v>334</v>
      </c>
      <c r="K188" s="8" t="s">
        <v>357</v>
      </c>
      <c r="L188"/>
      <c r="M188"/>
      <c r="AG188"/>
      <c r="AH188"/>
      <c r="AI188"/>
      <c r="AJ188"/>
      <c r="AK188"/>
    </row>
    <row r="189" spans="1:37" x14ac:dyDescent="0.2">
      <c r="A189" s="3" t="s">
        <v>203</v>
      </c>
      <c r="B189" s="5">
        <v>0.91666666666666663</v>
      </c>
      <c r="C189" s="7">
        <v>0.8571428571428571</v>
      </c>
      <c r="D189" s="45" t="s">
        <v>42</v>
      </c>
      <c r="E189" s="5">
        <v>0.81818181818181823</v>
      </c>
      <c r="F189" s="7">
        <v>0.57894736842105265</v>
      </c>
      <c r="G189" s="30" t="s">
        <v>42</v>
      </c>
      <c r="H189" s="5">
        <v>1</v>
      </c>
      <c r="I189" s="7">
        <v>0.4</v>
      </c>
      <c r="J189" s="8" t="s">
        <v>42</v>
      </c>
      <c r="K189" s="44"/>
      <c r="L189"/>
      <c r="M189"/>
      <c r="AG189"/>
      <c r="AH189"/>
      <c r="AI189"/>
      <c r="AJ189"/>
      <c r="AK189"/>
    </row>
    <row r="190" spans="1:37" x14ac:dyDescent="0.2">
      <c r="A190" s="3" t="s">
        <v>204</v>
      </c>
      <c r="B190" s="3"/>
      <c r="C190" s="3"/>
      <c r="D190" s="3"/>
      <c r="E190" s="14"/>
      <c r="F190" s="14"/>
      <c r="G190" s="7"/>
      <c r="H190" s="5">
        <v>0.8</v>
      </c>
      <c r="I190" s="7">
        <v>0.5</v>
      </c>
      <c r="J190" s="8" t="s">
        <v>41</v>
      </c>
      <c r="K190" s="7"/>
      <c r="L190"/>
      <c r="M190"/>
      <c r="AG190"/>
      <c r="AH190"/>
      <c r="AI190"/>
      <c r="AJ190"/>
      <c r="AK190"/>
    </row>
    <row r="191" spans="1:37" x14ac:dyDescent="0.2">
      <c r="A191" s="3" t="s">
        <v>205</v>
      </c>
      <c r="B191" s="5">
        <v>1</v>
      </c>
      <c r="C191" s="7">
        <v>0.6428571428571429</v>
      </c>
      <c r="D191" s="45" t="s">
        <v>42</v>
      </c>
      <c r="E191" s="5">
        <v>1</v>
      </c>
      <c r="F191" s="7">
        <v>0.78947368421052633</v>
      </c>
      <c r="G191" s="30" t="s">
        <v>42</v>
      </c>
      <c r="H191" s="7"/>
      <c r="I191" s="7"/>
      <c r="J191" s="7"/>
      <c r="K191" s="7"/>
      <c r="L191"/>
      <c r="M191"/>
      <c r="AG191"/>
      <c r="AH191"/>
      <c r="AI191"/>
      <c r="AJ191"/>
      <c r="AK191"/>
    </row>
    <row r="192" spans="1:37" x14ac:dyDescent="0.2">
      <c r="A192" s="3" t="s">
        <v>206</v>
      </c>
      <c r="B192" s="7"/>
      <c r="C192" s="7"/>
      <c r="D192" s="53"/>
      <c r="E192" s="7"/>
      <c r="F192" s="7"/>
      <c r="G192" s="30"/>
      <c r="H192" s="7"/>
      <c r="I192" s="7"/>
      <c r="J192" s="7"/>
      <c r="K192" s="7"/>
      <c r="L192"/>
      <c r="M192"/>
      <c r="AG192"/>
      <c r="AH192"/>
      <c r="AI192"/>
      <c r="AJ192"/>
      <c r="AK192"/>
    </row>
    <row r="193" spans="1:37" x14ac:dyDescent="0.2">
      <c r="A193" s="3" t="s">
        <v>207</v>
      </c>
      <c r="B193" s="5">
        <v>1</v>
      </c>
      <c r="C193" s="7">
        <v>0.6428571428571429</v>
      </c>
      <c r="D193" s="45" t="s">
        <v>42</v>
      </c>
      <c r="E193" s="7"/>
      <c r="F193" s="7"/>
      <c r="G193" s="30"/>
      <c r="H193" s="5">
        <v>0.75</v>
      </c>
      <c r="I193" s="7">
        <v>0.4</v>
      </c>
      <c r="J193" s="8" t="s">
        <v>42</v>
      </c>
      <c r="K193" s="7"/>
      <c r="L193"/>
      <c r="M193"/>
      <c r="AG193"/>
      <c r="AH193"/>
      <c r="AI193"/>
      <c r="AJ193"/>
      <c r="AK193"/>
    </row>
    <row r="194" spans="1:37" x14ac:dyDescent="0.2">
      <c r="A194" s="3" t="s">
        <v>208</v>
      </c>
      <c r="B194" s="5">
        <v>0.88888888888888884</v>
      </c>
      <c r="C194" s="7">
        <v>0.6428571428571429</v>
      </c>
      <c r="D194" s="8" t="s">
        <v>41</v>
      </c>
      <c r="E194" s="5">
        <v>1</v>
      </c>
      <c r="F194" s="7">
        <v>0.47368421052631576</v>
      </c>
      <c r="G194" s="30" t="s">
        <v>41</v>
      </c>
      <c r="H194" s="5">
        <v>1</v>
      </c>
      <c r="I194" s="7">
        <v>0.3</v>
      </c>
      <c r="J194" s="8" t="s">
        <v>41</v>
      </c>
      <c r="K194" s="44"/>
      <c r="L194"/>
      <c r="M194"/>
      <c r="AG194"/>
      <c r="AH194"/>
      <c r="AI194"/>
      <c r="AJ194"/>
      <c r="AK194"/>
    </row>
    <row r="195" spans="1:37" x14ac:dyDescent="0.2">
      <c r="A195" s="3" t="s">
        <v>209</v>
      </c>
      <c r="B195" s="7"/>
      <c r="C195" s="7"/>
      <c r="D195" s="53"/>
      <c r="E195" s="7"/>
      <c r="F195" s="7"/>
      <c r="G195" s="30"/>
      <c r="H195" s="5">
        <v>1</v>
      </c>
      <c r="I195" s="7">
        <v>0.3</v>
      </c>
      <c r="J195" s="8" t="s">
        <v>41</v>
      </c>
      <c r="K195" s="7"/>
      <c r="L195"/>
      <c r="M195"/>
      <c r="AG195"/>
      <c r="AH195"/>
      <c r="AI195"/>
      <c r="AJ195"/>
      <c r="AK195"/>
    </row>
    <row r="196" spans="1:37" x14ac:dyDescent="0.2">
      <c r="A196" s="3" t="s">
        <v>227</v>
      </c>
      <c r="B196" s="5">
        <v>1</v>
      </c>
      <c r="C196" s="7">
        <v>0.6428571428571429</v>
      </c>
      <c r="D196" s="45" t="s">
        <v>42</v>
      </c>
      <c r="E196" s="5">
        <v>1</v>
      </c>
      <c r="F196" s="7">
        <v>0.57894736842105265</v>
      </c>
      <c r="G196" s="30" t="s">
        <v>42</v>
      </c>
      <c r="H196" s="5">
        <v>1</v>
      </c>
      <c r="I196" s="7">
        <v>0.3</v>
      </c>
      <c r="J196" s="8" t="s">
        <v>41</v>
      </c>
      <c r="K196" s="44"/>
      <c r="L196"/>
      <c r="M196"/>
      <c r="AG196"/>
      <c r="AH196"/>
      <c r="AI196"/>
      <c r="AJ196"/>
      <c r="AK196"/>
    </row>
    <row r="197" spans="1:37" x14ac:dyDescent="0.2">
      <c r="A197" s="3" t="s">
        <v>210</v>
      </c>
      <c r="B197" s="7"/>
      <c r="C197" s="7"/>
      <c r="D197" s="53"/>
      <c r="E197" s="14"/>
      <c r="F197" s="14"/>
      <c r="G197" s="7"/>
      <c r="H197" s="5">
        <v>0.75</v>
      </c>
      <c r="I197" s="7">
        <v>0.4</v>
      </c>
      <c r="J197" s="8" t="s">
        <v>42</v>
      </c>
      <c r="K197" s="7"/>
      <c r="L197"/>
      <c r="M197"/>
      <c r="AG197"/>
      <c r="AH197"/>
      <c r="AI197"/>
      <c r="AJ197"/>
      <c r="AK197"/>
    </row>
    <row r="198" spans="1:37" x14ac:dyDescent="0.2">
      <c r="A198" s="3" t="s">
        <v>211</v>
      </c>
      <c r="B198" s="5">
        <v>1</v>
      </c>
      <c r="C198" s="7">
        <v>0.7142857142857143</v>
      </c>
      <c r="D198" s="45" t="s">
        <v>42</v>
      </c>
      <c r="E198" s="5">
        <v>1</v>
      </c>
      <c r="F198" s="7">
        <v>0.68421052631578949</v>
      </c>
      <c r="G198" s="30" t="s">
        <v>42</v>
      </c>
      <c r="H198" s="7"/>
      <c r="I198" s="7"/>
      <c r="J198" s="7"/>
      <c r="K198" s="7"/>
      <c r="L198"/>
      <c r="M198"/>
      <c r="AG198"/>
      <c r="AH198"/>
      <c r="AI198"/>
      <c r="AJ198"/>
      <c r="AK198"/>
    </row>
    <row r="199" spans="1:37" x14ac:dyDescent="0.2">
      <c r="A199" s="3" t="s">
        <v>212</v>
      </c>
      <c r="B199" s="5">
        <v>0.9</v>
      </c>
      <c r="C199" s="7">
        <v>0.7142857142857143</v>
      </c>
      <c r="D199" s="8" t="s">
        <v>41</v>
      </c>
      <c r="E199" s="14"/>
      <c r="F199" s="14"/>
      <c r="G199" s="7"/>
      <c r="H199" s="7"/>
      <c r="I199" s="7"/>
      <c r="J199" s="7"/>
      <c r="K199" s="7"/>
      <c r="L199"/>
      <c r="M199"/>
      <c r="AG199"/>
      <c r="AH199"/>
      <c r="AI199"/>
      <c r="AJ199"/>
      <c r="AK199"/>
    </row>
    <row r="200" spans="1:37" x14ac:dyDescent="0.2">
      <c r="A200" s="3" t="s">
        <v>213</v>
      </c>
      <c r="B200" s="3"/>
      <c r="C200" s="3"/>
      <c r="D200" s="3"/>
      <c r="E200" s="5">
        <v>0.7857142857142857</v>
      </c>
      <c r="F200" s="7">
        <v>0.73684210526315785</v>
      </c>
      <c r="G200" s="30" t="s">
        <v>42</v>
      </c>
      <c r="H200" s="7"/>
      <c r="I200" s="7"/>
      <c r="J200" s="7"/>
      <c r="K200" s="7"/>
      <c r="L200"/>
      <c r="M200"/>
      <c r="AG200"/>
      <c r="AH200"/>
      <c r="AI200"/>
      <c r="AJ200"/>
      <c r="AK200"/>
    </row>
    <row r="201" spans="1:37" x14ac:dyDescent="0.2">
      <c r="A201" s="3" t="s">
        <v>214</v>
      </c>
      <c r="B201" s="5">
        <v>0.9</v>
      </c>
      <c r="C201" s="7">
        <v>0.7142857142857143</v>
      </c>
      <c r="D201" s="45" t="s">
        <v>42</v>
      </c>
      <c r="E201" s="14"/>
      <c r="F201" s="14"/>
      <c r="G201" s="7"/>
      <c r="H201" s="5">
        <v>1</v>
      </c>
      <c r="I201" s="7">
        <v>0.4</v>
      </c>
      <c r="J201" s="8" t="s">
        <v>41</v>
      </c>
      <c r="K201" s="7"/>
      <c r="L201"/>
      <c r="M201"/>
      <c r="AG201"/>
      <c r="AH201"/>
      <c r="AI201"/>
      <c r="AJ201"/>
      <c r="AK201"/>
    </row>
    <row r="202" spans="1:37" x14ac:dyDescent="0.2">
      <c r="A202" s="3" t="s">
        <v>215</v>
      </c>
      <c r="B202" s="5">
        <v>0.88888888888888884</v>
      </c>
      <c r="C202" s="7">
        <v>0.6428571428571429</v>
      </c>
      <c r="D202" s="45" t="s">
        <v>42</v>
      </c>
      <c r="E202" s="7"/>
      <c r="F202" s="7"/>
      <c r="G202" s="30"/>
      <c r="H202" s="5">
        <v>1</v>
      </c>
      <c r="I202" s="7">
        <v>0.4</v>
      </c>
      <c r="J202" s="8" t="s">
        <v>41</v>
      </c>
      <c r="K202" s="7"/>
      <c r="L202"/>
      <c r="M202"/>
      <c r="AG202"/>
      <c r="AH202"/>
      <c r="AI202"/>
      <c r="AJ202"/>
      <c r="AK202"/>
    </row>
    <row r="203" spans="1:37" x14ac:dyDescent="0.2">
      <c r="A203" s="3" t="s">
        <v>216</v>
      </c>
      <c r="B203" s="3"/>
      <c r="C203" s="3"/>
      <c r="D203" s="3"/>
      <c r="E203" s="7"/>
      <c r="F203" s="7"/>
      <c r="G203" s="30"/>
      <c r="H203" s="7"/>
      <c r="I203" s="7"/>
      <c r="J203" s="7"/>
      <c r="K203" s="7"/>
      <c r="L203"/>
      <c r="M203"/>
      <c r="AG203"/>
      <c r="AH203"/>
      <c r="AI203"/>
      <c r="AJ203"/>
      <c r="AK203"/>
    </row>
    <row r="204" spans="1:37" x14ac:dyDescent="0.2">
      <c r="A204" s="3" t="s">
        <v>217</v>
      </c>
      <c r="B204" s="3"/>
      <c r="C204" s="3"/>
      <c r="D204" s="3"/>
      <c r="E204" s="5">
        <v>0.75</v>
      </c>
      <c r="F204" s="7">
        <v>0.63157894736842102</v>
      </c>
      <c r="G204" s="30" t="s">
        <v>41</v>
      </c>
      <c r="H204" s="7"/>
      <c r="I204" s="7"/>
      <c r="J204" s="7"/>
      <c r="K204"/>
      <c r="L204"/>
      <c r="M204"/>
      <c r="AG204"/>
      <c r="AH204"/>
      <c r="AI204"/>
      <c r="AJ204"/>
      <c r="AK204"/>
    </row>
    <row r="206" spans="1:37" x14ac:dyDescent="0.2">
      <c r="A206" s="16" t="s">
        <v>336</v>
      </c>
      <c r="K206"/>
      <c r="L206"/>
      <c r="M206"/>
      <c r="AG206"/>
      <c r="AH206"/>
      <c r="AI206"/>
      <c r="AJ206"/>
      <c r="AK206"/>
    </row>
    <row r="208" spans="1:37" x14ac:dyDescent="0.2">
      <c r="A208" s="8" t="s">
        <v>325</v>
      </c>
      <c r="B208" s="8" t="s">
        <v>326</v>
      </c>
      <c r="C208" s="8" t="s">
        <v>327</v>
      </c>
      <c r="D208" s="8" t="s">
        <v>331</v>
      </c>
      <c r="E208" s="8" t="s">
        <v>328</v>
      </c>
      <c r="F208" s="8" t="s">
        <v>329</v>
      </c>
      <c r="G208" s="8" t="s">
        <v>330</v>
      </c>
      <c r="H208" s="8" t="s">
        <v>332</v>
      </c>
      <c r="I208" s="8" t="s">
        <v>333</v>
      </c>
      <c r="J208" s="52" t="s">
        <v>334</v>
      </c>
      <c r="K208" s="8" t="s">
        <v>357</v>
      </c>
      <c r="L208"/>
      <c r="M208"/>
      <c r="AG208"/>
      <c r="AH208"/>
      <c r="AI208"/>
      <c r="AJ208"/>
      <c r="AK208"/>
    </row>
    <row r="209" spans="1:37" x14ac:dyDescent="0.2">
      <c r="A209" s="3" t="s">
        <v>203</v>
      </c>
      <c r="B209" s="5">
        <v>0.91666666666666663</v>
      </c>
      <c r="C209" s="7">
        <v>0.8571428571428571</v>
      </c>
      <c r="D209" s="45" t="s">
        <v>42</v>
      </c>
      <c r="E209" s="5">
        <v>0.81818181818181823</v>
      </c>
      <c r="F209" s="7">
        <v>0.57894736842105265</v>
      </c>
      <c r="G209" s="30" t="s">
        <v>42</v>
      </c>
      <c r="H209" s="5">
        <v>1</v>
      </c>
      <c r="I209" s="7">
        <v>0.4</v>
      </c>
      <c r="J209" s="8" t="s">
        <v>42</v>
      </c>
      <c r="K209" s="44"/>
      <c r="L209"/>
      <c r="M209"/>
      <c r="AG209"/>
      <c r="AH209"/>
      <c r="AI209"/>
      <c r="AJ209"/>
      <c r="AK209"/>
    </row>
    <row r="210" spans="1:37" x14ac:dyDescent="0.2">
      <c r="A210" s="3" t="s">
        <v>204</v>
      </c>
      <c r="B210" s="3"/>
      <c r="C210" s="3"/>
      <c r="D210" s="3"/>
      <c r="E210" s="14"/>
      <c r="F210" s="14"/>
      <c r="G210" s="7"/>
      <c r="H210" s="7"/>
      <c r="I210" s="7"/>
      <c r="J210" s="8"/>
      <c r="K210" s="7"/>
      <c r="L210"/>
      <c r="M210"/>
      <c r="AG210"/>
      <c r="AH210"/>
      <c r="AI210"/>
      <c r="AJ210"/>
      <c r="AK210"/>
    </row>
    <row r="211" spans="1:37" x14ac:dyDescent="0.2">
      <c r="A211" s="3" t="s">
        <v>205</v>
      </c>
      <c r="B211" s="7"/>
      <c r="C211" s="7"/>
      <c r="D211" s="53"/>
      <c r="E211" s="7"/>
      <c r="F211" s="7"/>
      <c r="G211" s="30"/>
      <c r="H211" s="7"/>
      <c r="I211" s="7"/>
      <c r="J211" s="7"/>
      <c r="K211" s="7"/>
      <c r="L211"/>
      <c r="M211"/>
      <c r="AG211"/>
      <c r="AH211"/>
      <c r="AI211"/>
      <c r="AJ211"/>
      <c r="AK211"/>
    </row>
    <row r="212" spans="1:37" x14ac:dyDescent="0.2">
      <c r="A212" s="3" t="s">
        <v>206</v>
      </c>
      <c r="B212" s="7"/>
      <c r="C212" s="7"/>
      <c r="D212" s="53"/>
      <c r="E212" s="7"/>
      <c r="F212" s="7"/>
      <c r="G212" s="30"/>
      <c r="H212" s="7"/>
      <c r="I212" s="7"/>
      <c r="J212" s="7"/>
      <c r="K212" s="7"/>
      <c r="L212"/>
      <c r="M212"/>
      <c r="AG212"/>
      <c r="AH212"/>
      <c r="AI212"/>
      <c r="AJ212"/>
      <c r="AK212"/>
    </row>
    <row r="213" spans="1:37" x14ac:dyDescent="0.2">
      <c r="A213" s="3" t="s">
        <v>207</v>
      </c>
      <c r="B213" s="7"/>
      <c r="C213" s="7"/>
      <c r="D213" s="53"/>
      <c r="E213" s="7"/>
      <c r="F213" s="7"/>
      <c r="G213" s="30"/>
      <c r="H213" s="7"/>
      <c r="I213" s="7"/>
      <c r="J213" s="30"/>
      <c r="K213" s="7"/>
      <c r="L213"/>
      <c r="M213"/>
      <c r="AG213"/>
      <c r="AH213"/>
      <c r="AI213"/>
      <c r="AJ213"/>
      <c r="AK213"/>
    </row>
    <row r="214" spans="1:37" x14ac:dyDescent="0.2">
      <c r="A214" s="3" t="s">
        <v>208</v>
      </c>
      <c r="B214" s="5">
        <v>0.88888888888888884</v>
      </c>
      <c r="C214" s="7">
        <v>0.6428571428571429</v>
      </c>
      <c r="D214" s="8" t="s">
        <v>41</v>
      </c>
      <c r="E214" s="5">
        <v>1</v>
      </c>
      <c r="F214" s="7">
        <v>0.47368421052631576</v>
      </c>
      <c r="G214" s="30" t="s">
        <v>41</v>
      </c>
      <c r="H214" s="5">
        <v>1</v>
      </c>
      <c r="I214" s="7">
        <v>0.3</v>
      </c>
      <c r="J214" s="8" t="s">
        <v>41</v>
      </c>
      <c r="K214" s="44"/>
      <c r="L214"/>
      <c r="M214"/>
      <c r="AG214"/>
      <c r="AH214"/>
      <c r="AI214"/>
      <c r="AJ214"/>
      <c r="AK214"/>
    </row>
    <row r="215" spans="1:37" x14ac:dyDescent="0.2">
      <c r="A215" s="3" t="s">
        <v>209</v>
      </c>
      <c r="B215" s="7"/>
      <c r="C215" s="7"/>
      <c r="D215" s="53"/>
      <c r="E215" s="7"/>
      <c r="F215" s="7"/>
      <c r="G215" s="30"/>
      <c r="H215" s="7"/>
      <c r="I215" s="7"/>
      <c r="J215" s="8"/>
      <c r="K215" s="7"/>
      <c r="L215"/>
      <c r="M215"/>
      <c r="AG215"/>
      <c r="AH215"/>
      <c r="AI215"/>
      <c r="AJ215"/>
      <c r="AK215"/>
    </row>
    <row r="216" spans="1:37" x14ac:dyDescent="0.2">
      <c r="A216" s="3" t="s">
        <v>227</v>
      </c>
      <c r="B216" s="5">
        <v>1</v>
      </c>
      <c r="C216" s="7">
        <v>0.6428571428571429</v>
      </c>
      <c r="D216" s="45" t="s">
        <v>42</v>
      </c>
      <c r="E216" s="5">
        <v>1</v>
      </c>
      <c r="F216" s="7">
        <v>0.57894736842105265</v>
      </c>
      <c r="G216" s="30" t="s">
        <v>42</v>
      </c>
      <c r="H216" s="5">
        <v>1</v>
      </c>
      <c r="I216" s="7">
        <v>0.3</v>
      </c>
      <c r="J216" s="8" t="s">
        <v>41</v>
      </c>
      <c r="K216" s="44"/>
      <c r="L216"/>
      <c r="M216"/>
      <c r="AG216"/>
      <c r="AH216"/>
      <c r="AI216"/>
      <c r="AJ216"/>
      <c r="AK216"/>
    </row>
    <row r="217" spans="1:37" x14ac:dyDescent="0.2">
      <c r="A217" s="3" t="s">
        <v>210</v>
      </c>
      <c r="B217" s="7"/>
      <c r="C217" s="7"/>
      <c r="D217" s="53"/>
      <c r="E217" s="14"/>
      <c r="F217" s="14"/>
      <c r="G217" s="7"/>
      <c r="H217" s="7"/>
      <c r="I217" s="7"/>
      <c r="J217" s="30"/>
      <c r="K217" s="7"/>
      <c r="L217"/>
      <c r="M217"/>
      <c r="AG217"/>
      <c r="AH217"/>
      <c r="AI217"/>
      <c r="AJ217"/>
      <c r="AK217"/>
    </row>
    <row r="218" spans="1:37" x14ac:dyDescent="0.2">
      <c r="A218" s="3" t="s">
        <v>211</v>
      </c>
      <c r="B218" s="7"/>
      <c r="C218" s="7"/>
      <c r="D218" s="53"/>
      <c r="E218" s="7"/>
      <c r="F218" s="7"/>
      <c r="G218" s="30"/>
      <c r="H218" s="7"/>
      <c r="I218" s="7"/>
      <c r="J218" s="7"/>
      <c r="K218" s="7"/>
      <c r="L218"/>
      <c r="M218"/>
      <c r="AG218"/>
      <c r="AH218"/>
      <c r="AI218"/>
      <c r="AJ218"/>
      <c r="AK218"/>
    </row>
    <row r="219" spans="1:37" x14ac:dyDescent="0.2">
      <c r="A219" s="3" t="s">
        <v>212</v>
      </c>
      <c r="B219" s="7"/>
      <c r="C219" s="7"/>
      <c r="D219" s="30"/>
      <c r="E219" s="14"/>
      <c r="F219" s="14"/>
      <c r="G219" s="7"/>
      <c r="H219" s="7"/>
      <c r="I219" s="7"/>
      <c r="J219" s="7"/>
      <c r="K219" s="7"/>
      <c r="L219"/>
      <c r="M219"/>
      <c r="AG219"/>
      <c r="AH219"/>
      <c r="AI219"/>
      <c r="AJ219"/>
      <c r="AK219"/>
    </row>
    <row r="220" spans="1:37" x14ac:dyDescent="0.2">
      <c r="A220" s="3" t="s">
        <v>213</v>
      </c>
      <c r="B220" s="14"/>
      <c r="C220" s="14"/>
      <c r="D220" s="14"/>
      <c r="E220" s="7"/>
      <c r="F220" s="7"/>
      <c r="G220" s="30"/>
      <c r="H220" s="7"/>
      <c r="I220" s="7"/>
      <c r="J220" s="7"/>
      <c r="K220" s="7"/>
      <c r="L220"/>
      <c r="M220"/>
      <c r="AG220"/>
      <c r="AH220"/>
      <c r="AI220"/>
      <c r="AJ220"/>
      <c r="AK220"/>
    </row>
    <row r="221" spans="1:37" x14ac:dyDescent="0.2">
      <c r="A221" s="3" t="s">
        <v>214</v>
      </c>
      <c r="B221" s="7"/>
      <c r="C221" s="7"/>
      <c r="D221" s="53"/>
      <c r="E221" s="14"/>
      <c r="F221" s="14"/>
      <c r="G221" s="7"/>
      <c r="H221" s="7"/>
      <c r="I221" s="7"/>
      <c r="J221" s="30"/>
      <c r="K221" s="7"/>
      <c r="L221"/>
      <c r="M221"/>
      <c r="AG221"/>
      <c r="AH221"/>
      <c r="AI221"/>
      <c r="AJ221"/>
      <c r="AK221"/>
    </row>
    <row r="222" spans="1:37" x14ac:dyDescent="0.2">
      <c r="A222" s="3" t="s">
        <v>215</v>
      </c>
      <c r="B222" s="7"/>
      <c r="C222" s="7"/>
      <c r="D222" s="53"/>
      <c r="E222" s="7"/>
      <c r="F222" s="7"/>
      <c r="G222" s="30"/>
      <c r="H222" s="7"/>
      <c r="I222" s="7"/>
      <c r="J222" s="30"/>
      <c r="K222" s="7"/>
      <c r="L222"/>
      <c r="M222"/>
      <c r="AG222"/>
      <c r="AH222"/>
      <c r="AI222"/>
      <c r="AJ222"/>
      <c r="AK222"/>
    </row>
    <row r="223" spans="1:37" x14ac:dyDescent="0.2">
      <c r="A223" s="3" t="s">
        <v>216</v>
      </c>
      <c r="B223" s="14"/>
      <c r="C223" s="14"/>
      <c r="D223" s="14"/>
      <c r="E223" s="7"/>
      <c r="F223" s="7"/>
      <c r="G223" s="30"/>
      <c r="H223" s="7"/>
      <c r="I223" s="7"/>
      <c r="J223" s="7"/>
      <c r="K223" s="7"/>
      <c r="L223"/>
      <c r="M223"/>
      <c r="AG223"/>
      <c r="AH223"/>
      <c r="AI223"/>
      <c r="AJ223"/>
      <c r="AK223"/>
    </row>
    <row r="224" spans="1:37" x14ac:dyDescent="0.2">
      <c r="A224" s="3" t="s">
        <v>217</v>
      </c>
      <c r="B224" s="14"/>
      <c r="C224" s="14"/>
      <c r="D224" s="14"/>
      <c r="E224" s="7"/>
      <c r="F224" s="7"/>
      <c r="G224" s="30"/>
      <c r="H224" s="7"/>
      <c r="I224" s="7"/>
      <c r="J224" s="7"/>
      <c r="K224" s="1"/>
      <c r="L224"/>
      <c r="M224"/>
      <c r="AG224"/>
      <c r="AH224"/>
      <c r="AI224"/>
      <c r="AJ224"/>
      <c r="AK224"/>
    </row>
    <row r="226" spans="1:37" x14ac:dyDescent="0.2">
      <c r="A226" s="16" t="s">
        <v>337</v>
      </c>
      <c r="K226"/>
      <c r="L226"/>
      <c r="M226"/>
      <c r="AG226"/>
      <c r="AH226"/>
      <c r="AI226"/>
      <c r="AJ226"/>
      <c r="AK226"/>
    </row>
    <row r="228" spans="1:37" x14ac:dyDescent="0.2">
      <c r="A228" s="8" t="s">
        <v>325</v>
      </c>
      <c r="B228" s="8" t="s">
        <v>326</v>
      </c>
      <c r="C228" s="8" t="s">
        <v>327</v>
      </c>
      <c r="D228" s="8" t="s">
        <v>331</v>
      </c>
      <c r="E228" s="8" t="s">
        <v>328</v>
      </c>
      <c r="F228" s="8" t="s">
        <v>329</v>
      </c>
      <c r="G228" s="8" t="s">
        <v>330</v>
      </c>
      <c r="H228" s="30" t="s">
        <v>372</v>
      </c>
      <c r="I228" s="28"/>
      <c r="J228" s="28"/>
      <c r="K228"/>
      <c r="L228"/>
      <c r="M228"/>
      <c r="AG228"/>
      <c r="AH228"/>
      <c r="AI228"/>
      <c r="AJ228"/>
      <c r="AK228"/>
    </row>
    <row r="229" spans="1:37" x14ac:dyDescent="0.2">
      <c r="A229" s="3" t="s">
        <v>203</v>
      </c>
      <c r="B229" s="5">
        <v>0.91666666666666663</v>
      </c>
      <c r="C229" s="7">
        <v>0.8571428571428571</v>
      </c>
      <c r="D229" s="45" t="s">
        <v>42</v>
      </c>
      <c r="E229" s="5">
        <v>0.81818181818181823</v>
      </c>
      <c r="F229" s="7">
        <v>0.57894736842105265</v>
      </c>
      <c r="G229" s="30" t="s">
        <v>42</v>
      </c>
      <c r="H229" s="44"/>
      <c r="I229" s="12"/>
      <c r="J229" s="28"/>
      <c r="K229"/>
      <c r="L229"/>
      <c r="M229"/>
      <c r="AG229"/>
      <c r="AH229"/>
      <c r="AI229"/>
      <c r="AJ229"/>
      <c r="AK229"/>
    </row>
    <row r="230" spans="1:37" x14ac:dyDescent="0.2">
      <c r="A230" s="3" t="s">
        <v>204</v>
      </c>
      <c r="B230" s="3"/>
      <c r="C230" s="3"/>
      <c r="D230" s="3"/>
      <c r="E230" s="14"/>
      <c r="F230" s="14"/>
      <c r="G230" s="7"/>
      <c r="H230" s="7"/>
      <c r="I230" s="12"/>
      <c r="J230" s="28"/>
      <c r="K230"/>
      <c r="L230"/>
      <c r="M230"/>
      <c r="AG230"/>
      <c r="AH230"/>
      <c r="AI230"/>
      <c r="AJ230"/>
      <c r="AK230"/>
    </row>
    <row r="231" spans="1:37" x14ac:dyDescent="0.2">
      <c r="A231" s="3" t="s">
        <v>205</v>
      </c>
      <c r="B231" s="5">
        <v>1</v>
      </c>
      <c r="C231" s="7">
        <v>0.6428571428571429</v>
      </c>
      <c r="D231" s="45" t="s">
        <v>42</v>
      </c>
      <c r="E231" s="5">
        <v>1</v>
      </c>
      <c r="F231" s="7">
        <v>0.78947368421052633</v>
      </c>
      <c r="G231" s="30" t="s">
        <v>42</v>
      </c>
      <c r="H231" s="24"/>
      <c r="I231" s="12"/>
      <c r="J231" s="12"/>
      <c r="K231"/>
      <c r="L231"/>
      <c r="M231"/>
      <c r="AG231"/>
      <c r="AH231"/>
      <c r="AI231"/>
      <c r="AJ231"/>
      <c r="AK231"/>
    </row>
    <row r="232" spans="1:37" x14ac:dyDescent="0.2">
      <c r="A232" s="3" t="s">
        <v>206</v>
      </c>
      <c r="B232" s="7"/>
      <c r="C232" s="7"/>
      <c r="D232" s="53"/>
      <c r="E232" s="7"/>
      <c r="F232" s="7"/>
      <c r="G232" s="30"/>
      <c r="H232" s="7"/>
      <c r="I232" s="12"/>
      <c r="J232" s="12"/>
      <c r="K232"/>
      <c r="L232"/>
      <c r="M232"/>
      <c r="AG232"/>
      <c r="AH232"/>
      <c r="AI232"/>
      <c r="AJ232"/>
      <c r="AK232"/>
    </row>
    <row r="233" spans="1:37" x14ac:dyDescent="0.2">
      <c r="A233" s="3" t="s">
        <v>207</v>
      </c>
      <c r="B233" s="7"/>
      <c r="C233" s="7"/>
      <c r="D233" s="45"/>
      <c r="E233" s="7"/>
      <c r="F233" s="7"/>
      <c r="G233" s="30"/>
      <c r="H233" s="7"/>
      <c r="I233" s="12"/>
      <c r="J233" s="28"/>
      <c r="K233"/>
      <c r="L233"/>
      <c r="M233"/>
      <c r="AG233"/>
      <c r="AH233"/>
      <c r="AI233"/>
      <c r="AJ233"/>
      <c r="AK233"/>
    </row>
    <row r="234" spans="1:37" x14ac:dyDescent="0.2">
      <c r="A234" s="3" t="s">
        <v>208</v>
      </c>
      <c r="B234" s="5">
        <v>0.88888888888888884</v>
      </c>
      <c r="C234" s="7">
        <v>0.6428571428571429</v>
      </c>
      <c r="D234" s="8" t="s">
        <v>41</v>
      </c>
      <c r="E234" s="5">
        <v>1</v>
      </c>
      <c r="F234" s="7">
        <v>0.47368421052631576</v>
      </c>
      <c r="G234" s="30" t="s">
        <v>41</v>
      </c>
      <c r="H234" s="44"/>
      <c r="I234" s="12"/>
      <c r="J234" s="28"/>
      <c r="K234"/>
      <c r="L234"/>
      <c r="M234"/>
      <c r="AG234"/>
      <c r="AH234"/>
      <c r="AI234"/>
      <c r="AJ234"/>
      <c r="AK234"/>
    </row>
    <row r="235" spans="1:37" x14ac:dyDescent="0.2">
      <c r="A235" s="3" t="s">
        <v>209</v>
      </c>
      <c r="B235" s="7"/>
      <c r="C235" s="7"/>
      <c r="D235" s="53"/>
      <c r="E235" s="7"/>
      <c r="F235" s="7"/>
      <c r="G235" s="30"/>
      <c r="H235" s="7"/>
      <c r="I235" s="12"/>
      <c r="J235" s="28"/>
      <c r="K235"/>
      <c r="L235"/>
      <c r="M235"/>
      <c r="AG235"/>
      <c r="AH235"/>
      <c r="AI235"/>
      <c r="AJ235"/>
      <c r="AK235"/>
    </row>
    <row r="236" spans="1:37" x14ac:dyDescent="0.2">
      <c r="A236" s="3" t="s">
        <v>227</v>
      </c>
      <c r="B236" s="5">
        <v>1</v>
      </c>
      <c r="C236" s="7">
        <v>0.6428571428571429</v>
      </c>
      <c r="D236" s="45" t="s">
        <v>42</v>
      </c>
      <c r="E236" s="5">
        <v>1</v>
      </c>
      <c r="F236" s="7">
        <v>0.57894736842105265</v>
      </c>
      <c r="G236" s="30" t="s">
        <v>42</v>
      </c>
      <c r="H236" s="44"/>
      <c r="I236" s="12"/>
      <c r="J236" s="28"/>
      <c r="K236"/>
      <c r="L236"/>
      <c r="M236"/>
      <c r="AG236"/>
      <c r="AH236"/>
      <c r="AI236"/>
      <c r="AJ236"/>
      <c r="AK236"/>
    </row>
    <row r="237" spans="1:37" x14ac:dyDescent="0.2">
      <c r="A237" s="3" t="s">
        <v>210</v>
      </c>
      <c r="B237" s="7"/>
      <c r="C237" s="7"/>
      <c r="D237" s="53"/>
      <c r="E237" s="14"/>
      <c r="F237" s="14"/>
      <c r="G237" s="7"/>
      <c r="H237" s="7"/>
      <c r="I237" s="12"/>
      <c r="J237" s="28"/>
      <c r="K237"/>
      <c r="L237"/>
      <c r="M237"/>
      <c r="AG237"/>
      <c r="AH237"/>
      <c r="AI237"/>
      <c r="AJ237"/>
      <c r="AK237"/>
    </row>
    <row r="238" spans="1:37" x14ac:dyDescent="0.2">
      <c r="A238" s="3" t="s">
        <v>211</v>
      </c>
      <c r="B238" s="5">
        <v>1</v>
      </c>
      <c r="C238" s="7">
        <v>0.7142857142857143</v>
      </c>
      <c r="D238" s="45" t="s">
        <v>42</v>
      </c>
      <c r="E238" s="5">
        <v>1</v>
      </c>
      <c r="F238" s="7">
        <v>0.68421052631578949</v>
      </c>
      <c r="G238" s="30" t="s">
        <v>42</v>
      </c>
      <c r="H238" s="24"/>
      <c r="I238" s="12"/>
      <c r="J238" s="12"/>
      <c r="K238"/>
      <c r="L238"/>
      <c r="M238"/>
      <c r="AG238"/>
      <c r="AH238"/>
      <c r="AI238"/>
      <c r="AJ238"/>
      <c r="AK238"/>
    </row>
    <row r="239" spans="1:37" x14ac:dyDescent="0.2">
      <c r="A239" s="3" t="s">
        <v>212</v>
      </c>
      <c r="B239" s="7"/>
      <c r="C239" s="7"/>
      <c r="D239" s="30"/>
      <c r="E239" s="14"/>
      <c r="F239" s="14"/>
      <c r="G239" s="7"/>
      <c r="H239" s="7"/>
      <c r="I239" s="12"/>
      <c r="J239" s="12"/>
      <c r="K239"/>
      <c r="L239"/>
      <c r="M239"/>
      <c r="AG239"/>
      <c r="AH239"/>
      <c r="AI239"/>
      <c r="AJ239"/>
      <c r="AK239"/>
    </row>
    <row r="240" spans="1:37" x14ac:dyDescent="0.2">
      <c r="A240" s="3" t="s">
        <v>213</v>
      </c>
      <c r="B240" s="3"/>
      <c r="C240" s="3"/>
      <c r="D240" s="3"/>
      <c r="E240" s="7"/>
      <c r="F240" s="7"/>
      <c r="G240" s="30"/>
      <c r="H240" s="7"/>
      <c r="I240" s="12"/>
      <c r="J240" s="12"/>
      <c r="K240"/>
      <c r="L240"/>
      <c r="M240"/>
      <c r="AG240"/>
      <c r="AH240"/>
      <c r="AI240"/>
      <c r="AJ240"/>
      <c r="AK240"/>
    </row>
    <row r="241" spans="1:37" x14ac:dyDescent="0.2">
      <c r="A241" s="3" t="s">
        <v>214</v>
      </c>
      <c r="B241" s="7"/>
      <c r="C241" s="7"/>
      <c r="D241" s="53"/>
      <c r="E241" s="14"/>
      <c r="F241" s="14"/>
      <c r="G241" s="7"/>
      <c r="H241" s="7"/>
      <c r="I241" s="12"/>
      <c r="J241" s="28"/>
      <c r="K241"/>
      <c r="L241"/>
      <c r="M241"/>
      <c r="AG241"/>
      <c r="AH241"/>
      <c r="AI241"/>
      <c r="AJ241"/>
      <c r="AK241"/>
    </row>
    <row r="242" spans="1:37" x14ac:dyDescent="0.2">
      <c r="A242" s="3" t="s">
        <v>215</v>
      </c>
      <c r="B242" s="7"/>
      <c r="C242" s="7"/>
      <c r="D242" s="53"/>
      <c r="E242" s="7"/>
      <c r="F242" s="7"/>
      <c r="G242" s="30"/>
      <c r="H242" s="7"/>
      <c r="I242" s="12"/>
      <c r="J242" s="28"/>
      <c r="K242"/>
      <c r="L242"/>
      <c r="M242"/>
      <c r="AG242"/>
      <c r="AH242"/>
      <c r="AI242"/>
      <c r="AJ242"/>
      <c r="AK242"/>
    </row>
    <row r="243" spans="1:37" x14ac:dyDescent="0.2">
      <c r="A243" s="3" t="s">
        <v>216</v>
      </c>
      <c r="B243" s="14"/>
      <c r="C243" s="14"/>
      <c r="D243" s="14"/>
      <c r="E243" s="7"/>
      <c r="F243" s="7"/>
      <c r="G243" s="30"/>
      <c r="H243" s="7"/>
      <c r="I243" s="12"/>
      <c r="J243" s="12"/>
      <c r="K243"/>
      <c r="L243"/>
      <c r="M243"/>
      <c r="AG243"/>
      <c r="AH243"/>
      <c r="AI243"/>
      <c r="AJ243"/>
      <c r="AK243"/>
    </row>
    <row r="244" spans="1:37" x14ac:dyDescent="0.2">
      <c r="A244" s="3" t="s">
        <v>217</v>
      </c>
      <c r="B244" s="14"/>
      <c r="C244" s="14"/>
      <c r="D244" s="14"/>
      <c r="E244" s="7"/>
      <c r="F244" s="7"/>
      <c r="G244" s="30"/>
      <c r="H244" s="7"/>
      <c r="I244" s="12"/>
      <c r="J244" s="12"/>
      <c r="K244"/>
      <c r="L244"/>
      <c r="M244"/>
      <c r="AG244"/>
      <c r="AH244"/>
      <c r="AI244"/>
      <c r="AJ244"/>
      <c r="AK244"/>
    </row>
    <row r="246" spans="1:37" x14ac:dyDescent="0.2">
      <c r="A246" s="16" t="s">
        <v>342</v>
      </c>
    </row>
    <row r="247" spans="1:37" x14ac:dyDescent="0.2">
      <c r="A247" s="8" t="s">
        <v>325</v>
      </c>
      <c r="B247" s="8" t="s">
        <v>326</v>
      </c>
      <c r="C247" s="8" t="s">
        <v>327</v>
      </c>
      <c r="D247" s="8" t="s">
        <v>331</v>
      </c>
      <c r="E247" s="8" t="s">
        <v>332</v>
      </c>
      <c r="F247" s="8" t="s">
        <v>333</v>
      </c>
      <c r="G247" s="52" t="s">
        <v>334</v>
      </c>
      <c r="H247" s="30" t="s">
        <v>373</v>
      </c>
    </row>
    <row r="248" spans="1:37" x14ac:dyDescent="0.2">
      <c r="A248" s="3" t="s">
        <v>203</v>
      </c>
      <c r="B248" s="5">
        <v>0.91666666666666663</v>
      </c>
      <c r="C248" s="7">
        <v>0.8571428571428571</v>
      </c>
      <c r="D248" s="45" t="s">
        <v>42</v>
      </c>
      <c r="E248" s="5">
        <v>1</v>
      </c>
      <c r="F248" s="7">
        <v>0.4</v>
      </c>
      <c r="G248" s="8" t="s">
        <v>42</v>
      </c>
      <c r="H248" s="44"/>
    </row>
    <row r="249" spans="1:37" x14ac:dyDescent="0.2">
      <c r="A249" s="3" t="s">
        <v>204</v>
      </c>
      <c r="B249" s="14"/>
      <c r="C249" s="14"/>
      <c r="D249" s="14"/>
      <c r="E249" s="7"/>
      <c r="F249" s="7"/>
      <c r="G249" s="30"/>
      <c r="H249" s="7"/>
    </row>
    <row r="250" spans="1:37" x14ac:dyDescent="0.2">
      <c r="A250" s="3" t="s">
        <v>205</v>
      </c>
      <c r="B250" s="7"/>
      <c r="C250" s="7"/>
      <c r="D250" s="53"/>
      <c r="E250" s="7"/>
      <c r="F250" s="7"/>
      <c r="G250" s="7"/>
      <c r="H250" s="7"/>
    </row>
    <row r="251" spans="1:37" x14ac:dyDescent="0.2">
      <c r="A251" s="3" t="s">
        <v>206</v>
      </c>
      <c r="B251" s="7"/>
      <c r="C251" s="7"/>
      <c r="D251" s="53"/>
      <c r="E251" s="7"/>
      <c r="F251" s="7"/>
      <c r="G251" s="7"/>
      <c r="H251" s="7"/>
    </row>
    <row r="252" spans="1:37" x14ac:dyDescent="0.2">
      <c r="A252" s="3" t="s">
        <v>207</v>
      </c>
      <c r="B252" s="5">
        <v>1</v>
      </c>
      <c r="C252" s="7">
        <v>0.6428571428571429</v>
      </c>
      <c r="D252" s="45" t="s">
        <v>42</v>
      </c>
      <c r="E252" s="5">
        <v>0.75</v>
      </c>
      <c r="F252" s="7">
        <v>0.4</v>
      </c>
      <c r="G252" s="8" t="s">
        <v>42</v>
      </c>
      <c r="H252" s="24"/>
    </row>
    <row r="253" spans="1:37" x14ac:dyDescent="0.2">
      <c r="A253" s="3" t="s">
        <v>208</v>
      </c>
      <c r="B253" s="5">
        <v>0.88888888888888884</v>
      </c>
      <c r="C253" s="7">
        <v>0.6428571428571429</v>
      </c>
      <c r="D253" s="8" t="s">
        <v>41</v>
      </c>
      <c r="E253" s="5">
        <v>1</v>
      </c>
      <c r="F253" s="7">
        <v>0.3</v>
      </c>
      <c r="G253" s="8" t="s">
        <v>41</v>
      </c>
      <c r="H253" s="44"/>
    </row>
    <row r="254" spans="1:37" x14ac:dyDescent="0.2">
      <c r="A254" s="3" t="s">
        <v>209</v>
      </c>
      <c r="B254" s="7"/>
      <c r="C254" s="7"/>
      <c r="D254" s="53"/>
      <c r="E254" s="7"/>
      <c r="F254" s="7"/>
      <c r="G254" s="30"/>
      <c r="H254" s="7"/>
    </row>
    <row r="255" spans="1:37" x14ac:dyDescent="0.2">
      <c r="A255" s="3" t="s">
        <v>227</v>
      </c>
      <c r="B255" s="5">
        <v>1</v>
      </c>
      <c r="C255" s="7">
        <v>0.6428571428571429</v>
      </c>
      <c r="D255" s="45" t="s">
        <v>42</v>
      </c>
      <c r="E255" s="5">
        <v>1</v>
      </c>
      <c r="F255" s="7">
        <v>0.3</v>
      </c>
      <c r="G255" s="8" t="s">
        <v>41</v>
      </c>
      <c r="H255" s="44"/>
    </row>
    <row r="256" spans="1:37" x14ac:dyDescent="0.2">
      <c r="A256" s="3" t="s">
        <v>210</v>
      </c>
      <c r="B256" s="7"/>
      <c r="C256" s="7"/>
      <c r="D256" s="53"/>
      <c r="E256" s="7"/>
      <c r="F256" s="7"/>
      <c r="G256" s="30"/>
      <c r="H256" s="7"/>
    </row>
    <row r="257" spans="1:37" x14ac:dyDescent="0.2">
      <c r="A257" s="3" t="s">
        <v>211</v>
      </c>
      <c r="B257" s="7"/>
      <c r="C257" s="7"/>
      <c r="D257" s="53"/>
      <c r="E257" s="7"/>
      <c r="F257" s="7"/>
      <c r="G257" s="7"/>
      <c r="H257" s="7"/>
    </row>
    <row r="258" spans="1:37" x14ac:dyDescent="0.2">
      <c r="A258" s="3" t="s">
        <v>212</v>
      </c>
      <c r="B258" s="7"/>
      <c r="C258" s="7"/>
      <c r="D258" s="30"/>
      <c r="E258" s="7"/>
      <c r="F258" s="7"/>
      <c r="G258" s="7"/>
      <c r="H258" s="7"/>
    </row>
    <row r="259" spans="1:37" x14ac:dyDescent="0.2">
      <c r="A259" s="3" t="s">
        <v>213</v>
      </c>
      <c r="B259" s="14"/>
      <c r="C259" s="14"/>
      <c r="D259" s="14"/>
      <c r="E259" s="7"/>
      <c r="F259" s="7"/>
      <c r="G259" s="7"/>
      <c r="H259" s="7"/>
    </row>
    <row r="260" spans="1:37" x14ac:dyDescent="0.2">
      <c r="A260" s="3" t="s">
        <v>214</v>
      </c>
      <c r="B260" s="5">
        <v>0.9</v>
      </c>
      <c r="C260" s="7">
        <v>0.7142857142857143</v>
      </c>
      <c r="D260" s="45" t="s">
        <v>42</v>
      </c>
      <c r="E260" s="5">
        <v>1</v>
      </c>
      <c r="F260" s="7">
        <v>0.4</v>
      </c>
      <c r="G260" s="8" t="s">
        <v>41</v>
      </c>
      <c r="H260" s="24"/>
      <c r="I260"/>
      <c r="J260"/>
      <c r="K260"/>
      <c r="L260"/>
      <c r="M260"/>
      <c r="AG260"/>
      <c r="AH260"/>
      <c r="AI260"/>
      <c r="AJ260"/>
      <c r="AK260"/>
    </row>
    <row r="261" spans="1:37" x14ac:dyDescent="0.2">
      <c r="A261" s="3" t="s">
        <v>215</v>
      </c>
      <c r="B261" s="5">
        <v>0.88888888888888884</v>
      </c>
      <c r="C261" s="7">
        <v>0.6428571428571429</v>
      </c>
      <c r="D261" s="45" t="s">
        <v>42</v>
      </c>
      <c r="E261" s="5">
        <v>1</v>
      </c>
      <c r="F261" s="7">
        <v>0.4</v>
      </c>
      <c r="G261" s="8" t="s">
        <v>41</v>
      </c>
      <c r="H261" s="24"/>
      <c r="I261"/>
      <c r="J261"/>
      <c r="K261"/>
      <c r="L261"/>
      <c r="M261"/>
      <c r="AG261"/>
      <c r="AH261"/>
      <c r="AI261"/>
      <c r="AJ261"/>
      <c r="AK261"/>
    </row>
    <row r="262" spans="1:37" x14ac:dyDescent="0.2">
      <c r="A262" s="3" t="s">
        <v>216</v>
      </c>
      <c r="B262" s="3"/>
      <c r="C262" s="3"/>
      <c r="D262" s="3"/>
      <c r="E262" s="7"/>
      <c r="F262" s="7"/>
      <c r="G262" s="7"/>
      <c r="H262" s="7"/>
      <c r="I262"/>
      <c r="J262"/>
      <c r="K262"/>
      <c r="L262"/>
      <c r="M262"/>
      <c r="AG262"/>
      <c r="AH262"/>
      <c r="AI262"/>
      <c r="AJ262"/>
      <c r="AK262"/>
    </row>
    <row r="263" spans="1:37" x14ac:dyDescent="0.2">
      <c r="A263" s="3" t="s">
        <v>217</v>
      </c>
      <c r="B263" s="3"/>
      <c r="C263" s="3"/>
      <c r="D263" s="3"/>
      <c r="E263" s="7"/>
      <c r="F263" s="7"/>
      <c r="G263" s="7"/>
      <c r="H263" s="7"/>
      <c r="I263"/>
      <c r="J263"/>
      <c r="K263"/>
      <c r="L263"/>
      <c r="M263"/>
      <c r="AG263"/>
      <c r="AH263"/>
      <c r="AI263"/>
      <c r="AJ263"/>
      <c r="AK263"/>
    </row>
    <row r="265" spans="1:37" x14ac:dyDescent="0.2">
      <c r="A265" s="16" t="s">
        <v>343</v>
      </c>
      <c r="I265"/>
      <c r="J265"/>
      <c r="K265"/>
      <c r="L265"/>
      <c r="M265"/>
      <c r="AG265"/>
      <c r="AH265"/>
      <c r="AI265"/>
      <c r="AJ265"/>
      <c r="AK265"/>
    </row>
    <row r="267" spans="1:37" x14ac:dyDescent="0.2">
      <c r="A267" s="8" t="s">
        <v>325</v>
      </c>
      <c r="B267" s="8" t="s">
        <v>328</v>
      </c>
      <c r="C267" s="8" t="s">
        <v>329</v>
      </c>
      <c r="D267" s="8" t="s">
        <v>330</v>
      </c>
      <c r="E267" s="8" t="s">
        <v>332</v>
      </c>
      <c r="F267" s="8" t="s">
        <v>333</v>
      </c>
      <c r="G267" s="52" t="s">
        <v>334</v>
      </c>
      <c r="H267" s="30" t="s">
        <v>374</v>
      </c>
      <c r="I267"/>
      <c r="J267"/>
      <c r="K267"/>
      <c r="L267"/>
      <c r="M267"/>
      <c r="AG267"/>
      <c r="AH267"/>
      <c r="AI267"/>
      <c r="AJ267"/>
      <c r="AK267"/>
    </row>
    <row r="268" spans="1:37" x14ac:dyDescent="0.2">
      <c r="A268" s="3" t="s">
        <v>203</v>
      </c>
      <c r="B268" s="5">
        <v>0.81818181818181823</v>
      </c>
      <c r="C268" s="7">
        <v>0.57894736842105265</v>
      </c>
      <c r="D268" s="30" t="s">
        <v>42</v>
      </c>
      <c r="E268" s="5">
        <v>1</v>
      </c>
      <c r="F268" s="7">
        <v>0.4</v>
      </c>
      <c r="G268" s="8" t="s">
        <v>42</v>
      </c>
      <c r="H268" s="44"/>
      <c r="I268"/>
      <c r="J268"/>
      <c r="K268"/>
      <c r="L268"/>
      <c r="M268"/>
      <c r="AG268"/>
      <c r="AH268"/>
      <c r="AI268"/>
      <c r="AJ268"/>
      <c r="AK268"/>
    </row>
    <row r="269" spans="1:37" x14ac:dyDescent="0.2">
      <c r="A269" s="3" t="s">
        <v>204</v>
      </c>
      <c r="B269" s="14"/>
      <c r="C269" s="14"/>
      <c r="D269" s="7"/>
      <c r="E269" s="7"/>
      <c r="F269" s="7"/>
      <c r="G269" s="30"/>
      <c r="H269" s="7"/>
      <c r="I269"/>
      <c r="J269"/>
      <c r="K269"/>
      <c r="L269"/>
      <c r="M269"/>
      <c r="AG269"/>
      <c r="AH269"/>
      <c r="AI269"/>
      <c r="AJ269"/>
      <c r="AK269"/>
    </row>
    <row r="270" spans="1:37" x14ac:dyDescent="0.2">
      <c r="A270" s="3" t="s">
        <v>205</v>
      </c>
      <c r="B270" s="7"/>
      <c r="C270" s="7"/>
      <c r="D270" s="30"/>
      <c r="E270" s="7"/>
      <c r="F270" s="7"/>
      <c r="G270" s="7"/>
      <c r="H270" s="7"/>
      <c r="I270"/>
      <c r="J270"/>
      <c r="K270"/>
      <c r="L270"/>
      <c r="M270"/>
      <c r="AG270"/>
      <c r="AH270"/>
      <c r="AI270"/>
      <c r="AJ270"/>
      <c r="AK270"/>
    </row>
    <row r="271" spans="1:37" x14ac:dyDescent="0.2">
      <c r="A271" s="3" t="s">
        <v>206</v>
      </c>
      <c r="B271" s="7"/>
      <c r="C271" s="7"/>
      <c r="D271" s="30"/>
      <c r="E271" s="7"/>
      <c r="F271" s="7"/>
      <c r="G271" s="7"/>
      <c r="H271" s="7"/>
      <c r="I271"/>
      <c r="J271"/>
      <c r="K271"/>
      <c r="L271"/>
      <c r="M271"/>
      <c r="AG271"/>
      <c r="AH271"/>
      <c r="AI271"/>
      <c r="AJ271"/>
      <c r="AK271"/>
    </row>
    <row r="272" spans="1:37" x14ac:dyDescent="0.2">
      <c r="A272" s="3" t="s">
        <v>207</v>
      </c>
      <c r="B272" s="7"/>
      <c r="C272" s="7"/>
      <c r="D272" s="30"/>
      <c r="E272" s="7"/>
      <c r="F272" s="7"/>
      <c r="G272" s="30"/>
      <c r="H272" s="7"/>
      <c r="I272"/>
      <c r="J272"/>
      <c r="K272"/>
      <c r="L272"/>
      <c r="M272"/>
      <c r="AG272"/>
      <c r="AH272"/>
      <c r="AI272"/>
      <c r="AJ272"/>
      <c r="AK272"/>
    </row>
    <row r="273" spans="1:37" x14ac:dyDescent="0.2">
      <c r="A273" s="3" t="s">
        <v>208</v>
      </c>
      <c r="B273" s="5">
        <v>1</v>
      </c>
      <c r="C273" s="7">
        <v>0.47368421052631576</v>
      </c>
      <c r="D273" s="30" t="s">
        <v>41</v>
      </c>
      <c r="E273" s="5">
        <v>1</v>
      </c>
      <c r="F273" s="7">
        <v>0.3</v>
      </c>
      <c r="G273" s="8" t="s">
        <v>41</v>
      </c>
      <c r="H273" s="44"/>
      <c r="I273"/>
      <c r="J273"/>
      <c r="K273"/>
      <c r="L273"/>
      <c r="M273"/>
      <c r="AG273"/>
      <c r="AH273"/>
      <c r="AI273"/>
      <c r="AJ273"/>
      <c r="AK273"/>
    </row>
    <row r="274" spans="1:37" x14ac:dyDescent="0.2">
      <c r="A274" s="3" t="s">
        <v>209</v>
      </c>
      <c r="B274" s="7"/>
      <c r="C274" s="7"/>
      <c r="D274" s="30"/>
      <c r="E274" s="7"/>
      <c r="F274" s="7"/>
      <c r="G274" s="30"/>
      <c r="H274" s="7"/>
      <c r="I274"/>
      <c r="J274"/>
      <c r="K274"/>
      <c r="L274"/>
      <c r="M274"/>
      <c r="AG274"/>
      <c r="AH274"/>
      <c r="AI274"/>
      <c r="AJ274"/>
      <c r="AK274"/>
    </row>
    <row r="275" spans="1:37" x14ac:dyDescent="0.2">
      <c r="A275" s="3" t="s">
        <v>227</v>
      </c>
      <c r="B275" s="5">
        <v>1</v>
      </c>
      <c r="C275" s="7">
        <v>0.57894736842105265</v>
      </c>
      <c r="D275" s="30" t="s">
        <v>42</v>
      </c>
      <c r="E275" s="5">
        <v>1</v>
      </c>
      <c r="F275" s="7">
        <v>0.3</v>
      </c>
      <c r="G275" s="8" t="s">
        <v>41</v>
      </c>
      <c r="H275" s="44"/>
      <c r="I275"/>
      <c r="J275"/>
      <c r="K275"/>
      <c r="L275"/>
      <c r="M275"/>
      <c r="AG275"/>
      <c r="AH275"/>
      <c r="AI275"/>
      <c r="AJ275"/>
      <c r="AK275"/>
    </row>
    <row r="276" spans="1:37" x14ac:dyDescent="0.2">
      <c r="A276" s="3" t="s">
        <v>210</v>
      </c>
      <c r="B276" s="14"/>
      <c r="C276" s="14"/>
      <c r="D276" s="7"/>
      <c r="E276" s="7"/>
      <c r="F276" s="7"/>
      <c r="G276" s="30"/>
      <c r="H276" s="7"/>
      <c r="I276"/>
      <c r="J276"/>
      <c r="K276"/>
      <c r="L276"/>
      <c r="M276"/>
      <c r="AG276"/>
      <c r="AH276"/>
      <c r="AI276"/>
      <c r="AJ276"/>
      <c r="AK276"/>
    </row>
    <row r="277" spans="1:37" x14ac:dyDescent="0.2">
      <c r="A277" s="3" t="s">
        <v>211</v>
      </c>
      <c r="B277" s="7"/>
      <c r="C277" s="7"/>
      <c r="D277" s="30"/>
      <c r="E277" s="7"/>
      <c r="F277" s="7"/>
      <c r="G277" s="7"/>
      <c r="H277" s="7"/>
      <c r="I277"/>
      <c r="J277"/>
      <c r="K277"/>
      <c r="L277"/>
      <c r="M277"/>
      <c r="AG277"/>
      <c r="AH277"/>
      <c r="AI277"/>
      <c r="AJ277"/>
      <c r="AK277"/>
    </row>
    <row r="278" spans="1:37" x14ac:dyDescent="0.2">
      <c r="A278" s="3" t="s">
        <v>212</v>
      </c>
      <c r="B278" s="14"/>
      <c r="C278" s="14"/>
      <c r="D278" s="7"/>
      <c r="E278" s="7"/>
      <c r="F278" s="7"/>
      <c r="G278" s="7"/>
      <c r="H278" s="7"/>
      <c r="I278"/>
      <c r="J278"/>
      <c r="K278"/>
      <c r="L278"/>
      <c r="M278"/>
      <c r="AG278"/>
      <c r="AH278"/>
      <c r="AI278"/>
      <c r="AJ278"/>
      <c r="AK278"/>
    </row>
    <row r="279" spans="1:37" x14ac:dyDescent="0.2">
      <c r="A279" s="3" t="s">
        <v>213</v>
      </c>
      <c r="B279" s="7"/>
      <c r="C279" s="7"/>
      <c r="D279" s="30"/>
      <c r="E279" s="7"/>
      <c r="F279" s="7"/>
      <c r="G279" s="7"/>
      <c r="H279" s="7"/>
      <c r="I279"/>
      <c r="J279"/>
      <c r="K279"/>
      <c r="L279"/>
      <c r="M279"/>
      <c r="AG279"/>
      <c r="AH279"/>
      <c r="AI279"/>
      <c r="AJ279"/>
      <c r="AK279"/>
    </row>
    <row r="280" spans="1:37" x14ac:dyDescent="0.2">
      <c r="A280" s="3" t="s">
        <v>214</v>
      </c>
      <c r="B280" s="14"/>
      <c r="C280" s="14"/>
      <c r="D280" s="7"/>
      <c r="E280" s="7"/>
      <c r="F280" s="7"/>
      <c r="G280" s="30"/>
      <c r="H280" s="7"/>
      <c r="I280"/>
      <c r="J280"/>
      <c r="K280"/>
      <c r="L280"/>
      <c r="M280"/>
      <c r="AG280"/>
      <c r="AH280"/>
      <c r="AI280"/>
      <c r="AJ280"/>
      <c r="AK280"/>
    </row>
    <row r="281" spans="1:37" x14ac:dyDescent="0.2">
      <c r="A281" s="3" t="s">
        <v>215</v>
      </c>
      <c r="B281" s="7"/>
      <c r="C281" s="7"/>
      <c r="D281" s="30"/>
      <c r="E281" s="7"/>
      <c r="F281" s="7"/>
      <c r="G281" s="30"/>
      <c r="H281" s="7"/>
      <c r="I281"/>
      <c r="J281"/>
      <c r="K281"/>
      <c r="L281"/>
      <c r="M281"/>
      <c r="AG281"/>
      <c r="AH281"/>
      <c r="AI281"/>
      <c r="AJ281"/>
      <c r="AK281"/>
    </row>
    <row r="282" spans="1:37" x14ac:dyDescent="0.2">
      <c r="A282" s="3" t="s">
        <v>216</v>
      </c>
      <c r="B282" s="7"/>
      <c r="C282" s="7"/>
      <c r="D282" s="30"/>
      <c r="E282" s="7"/>
      <c r="F282" s="7"/>
      <c r="G282" s="7"/>
      <c r="H282" s="7"/>
      <c r="I282"/>
      <c r="J282"/>
      <c r="K282"/>
      <c r="L282"/>
      <c r="M282"/>
      <c r="AG282"/>
      <c r="AH282"/>
      <c r="AI282"/>
      <c r="AJ282"/>
      <c r="AK282"/>
    </row>
    <row r="283" spans="1:37" x14ac:dyDescent="0.2">
      <c r="A283" s="3" t="s">
        <v>217</v>
      </c>
      <c r="B283" s="7"/>
      <c r="C283" s="7"/>
      <c r="D283" s="30"/>
      <c r="E283" s="7"/>
      <c r="F283" s="7"/>
      <c r="G283" s="7"/>
      <c r="H283" s="7"/>
      <c r="I283"/>
      <c r="J283"/>
      <c r="K283"/>
      <c r="L283"/>
      <c r="M283"/>
      <c r="AG283"/>
      <c r="AH283"/>
      <c r="AI283"/>
      <c r="AJ283"/>
      <c r="AK283"/>
    </row>
    <row r="286" spans="1:37" x14ac:dyDescent="0.2">
      <c r="A286" s="26" t="s">
        <v>375</v>
      </c>
      <c r="I286"/>
      <c r="J286"/>
      <c r="K286"/>
      <c r="L286"/>
      <c r="M286"/>
      <c r="AG286"/>
      <c r="AH286"/>
      <c r="AI286"/>
      <c r="AJ286"/>
      <c r="AK286"/>
    </row>
  </sheetData>
  <sortState ref="A2:DM49">
    <sortCondition ref="D2:D49"/>
    <sortCondition ref="B2:B49"/>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121"/>
  <sheetViews>
    <sheetView workbookViewId="0"/>
  </sheetViews>
  <sheetFormatPr defaultColWidth="14.42578125" defaultRowHeight="12.75" x14ac:dyDescent="0.2"/>
  <cols>
    <col min="1" max="3" width="21.5703125" customWidth="1"/>
    <col min="4" max="6" width="11" customWidth="1"/>
    <col min="7" max="8" width="21.5703125" customWidth="1"/>
    <col min="9" max="13" width="11.140625" style="10" customWidth="1"/>
    <col min="14" max="14" width="21.5703125" customWidth="1"/>
    <col min="15" max="19" width="7.140625" customWidth="1"/>
    <col min="20" max="20" width="27.28515625" customWidth="1"/>
    <col min="21" max="25" width="6.5703125" customWidth="1"/>
    <col min="26" max="26" width="21.5703125" customWidth="1"/>
    <col min="27" max="31" width="6.42578125" customWidth="1"/>
    <col min="32" max="32" width="21.5703125" customWidth="1"/>
    <col min="33" max="37" width="6.140625" style="17" customWidth="1"/>
    <col min="38" max="38" width="21.5703125" customWidth="1"/>
    <col min="39" max="43" width="6.42578125" customWidth="1"/>
    <col min="44" max="44" width="21.5703125" customWidth="1"/>
    <col min="45" max="49" width="6.140625" customWidth="1"/>
    <col min="50" max="50" width="21.5703125" customWidth="1"/>
    <col min="51" max="55" width="5.28515625" customWidth="1"/>
    <col min="56" max="56" width="21.5703125" customWidth="1"/>
    <col min="57" max="61" width="6.5703125" customWidth="1"/>
    <col min="62" max="62" width="21.5703125" customWidth="1"/>
    <col min="63" max="67" width="6.140625" customWidth="1"/>
    <col min="68" max="68" width="21.5703125" customWidth="1"/>
    <col min="69" max="73" width="6.42578125" customWidth="1"/>
    <col min="74" max="74" width="21.5703125" customWidth="1"/>
    <col min="75" max="79" width="6" customWidth="1"/>
    <col min="80" max="80" width="21.5703125" customWidth="1"/>
    <col min="81" max="85" width="6.5703125" customWidth="1"/>
    <col min="86" max="86" width="21.5703125" customWidth="1"/>
    <col min="87" max="91" width="6.140625" customWidth="1"/>
    <col min="92" max="92" width="21.5703125" customWidth="1"/>
    <col min="93" max="96" width="5.28515625" customWidth="1"/>
    <col min="97" max="97" width="6.28515625" customWidth="1"/>
    <col min="98" max="98" width="21.5703125" customWidth="1"/>
    <col min="99" max="103" width="6" customWidth="1"/>
    <col min="104" max="118" width="21.5703125" customWidth="1"/>
  </cols>
  <sheetData>
    <row r="1" spans="1:7" x14ac:dyDescent="0.2">
      <c r="A1" s="72" t="s">
        <v>369</v>
      </c>
    </row>
    <row r="2" spans="1:7" x14ac:dyDescent="0.2">
      <c r="A2" s="17" t="s">
        <v>370</v>
      </c>
    </row>
    <row r="4" spans="1:7" x14ac:dyDescent="0.2">
      <c r="A4" s="46"/>
      <c r="B4" s="46"/>
      <c r="C4" s="46"/>
      <c r="D4" s="46"/>
      <c r="E4" s="46"/>
      <c r="F4" s="46"/>
      <c r="G4" s="46"/>
    </row>
    <row r="6" spans="1:7" x14ac:dyDescent="0.2">
      <c r="A6" s="14" t="s">
        <v>277</v>
      </c>
      <c r="B6" s="21" t="s">
        <v>228</v>
      </c>
      <c r="C6" s="21" t="s">
        <v>327</v>
      </c>
      <c r="D6" s="21" t="s">
        <v>338</v>
      </c>
      <c r="E6" s="21" t="s">
        <v>229</v>
      </c>
      <c r="F6" s="57" t="s">
        <v>339</v>
      </c>
      <c r="G6" s="56" t="s">
        <v>340</v>
      </c>
    </row>
    <row r="7" spans="1:7" x14ac:dyDescent="0.2">
      <c r="A7" s="3" t="s">
        <v>203</v>
      </c>
      <c r="B7" s="5">
        <v>0.91666666666666663</v>
      </c>
      <c r="C7" s="7">
        <v>0.8571428571428571</v>
      </c>
      <c r="D7" s="45" t="s">
        <v>42</v>
      </c>
      <c r="E7" s="45" t="s">
        <v>42</v>
      </c>
      <c r="F7" s="58"/>
    </row>
    <row r="8" spans="1:7" x14ac:dyDescent="0.2">
      <c r="A8" s="3" t="s">
        <v>205</v>
      </c>
      <c r="B8" s="5">
        <v>1</v>
      </c>
      <c r="C8" s="7">
        <v>0.6428571428571429</v>
      </c>
      <c r="D8" s="45" t="s">
        <v>42</v>
      </c>
      <c r="E8" s="45" t="s">
        <v>42</v>
      </c>
      <c r="F8" s="58"/>
    </row>
    <row r="9" spans="1:7" x14ac:dyDescent="0.2">
      <c r="A9" s="3" t="s">
        <v>206</v>
      </c>
      <c r="B9" s="5">
        <v>1</v>
      </c>
      <c r="C9" s="24">
        <v>0.14285714285714285</v>
      </c>
      <c r="D9" s="45" t="s">
        <v>42</v>
      </c>
      <c r="E9" s="45" t="s">
        <v>42</v>
      </c>
      <c r="F9" s="58"/>
    </row>
    <row r="10" spans="1:7" x14ac:dyDescent="0.2">
      <c r="A10" s="3" t="s">
        <v>207</v>
      </c>
      <c r="B10" s="5">
        <v>1</v>
      </c>
      <c r="C10" s="7">
        <v>0.6428571428571429</v>
      </c>
      <c r="D10" s="45" t="s">
        <v>42</v>
      </c>
      <c r="E10" s="45" t="s">
        <v>42</v>
      </c>
      <c r="F10" s="58"/>
    </row>
    <row r="11" spans="1:7" x14ac:dyDescent="0.2">
      <c r="A11" s="3" t="s">
        <v>208</v>
      </c>
      <c r="B11" s="5">
        <v>0.88888888888888884</v>
      </c>
      <c r="C11" s="7">
        <v>0.6428571428571429</v>
      </c>
      <c r="D11" s="8" t="s">
        <v>41</v>
      </c>
      <c r="E11" s="8" t="s">
        <v>41</v>
      </c>
      <c r="F11" s="58"/>
    </row>
    <row r="12" spans="1:7" x14ac:dyDescent="0.2">
      <c r="A12" s="3" t="s">
        <v>209</v>
      </c>
      <c r="B12" s="5">
        <v>1</v>
      </c>
      <c r="C12" s="24">
        <v>0.2857142857142857</v>
      </c>
      <c r="D12" s="45" t="s">
        <v>42</v>
      </c>
      <c r="E12" s="8" t="s">
        <v>40</v>
      </c>
      <c r="F12" s="58"/>
    </row>
    <row r="13" spans="1:7" x14ac:dyDescent="0.2">
      <c r="A13" s="3" t="s">
        <v>227</v>
      </c>
      <c r="B13" s="5">
        <v>1</v>
      </c>
      <c r="C13" s="7">
        <v>0.6428571428571429</v>
      </c>
      <c r="D13" s="45" t="s">
        <v>42</v>
      </c>
      <c r="E13" s="45" t="s">
        <v>42</v>
      </c>
      <c r="F13" s="58"/>
    </row>
    <row r="14" spans="1:7" x14ac:dyDescent="0.2">
      <c r="A14" s="3" t="s">
        <v>211</v>
      </c>
      <c r="B14" s="5">
        <v>1</v>
      </c>
      <c r="C14" s="7">
        <v>0.7142857142857143</v>
      </c>
      <c r="D14" s="45" t="s">
        <v>42</v>
      </c>
      <c r="E14" s="45" t="s">
        <v>42</v>
      </c>
      <c r="F14" s="58"/>
    </row>
    <row r="15" spans="1:7" x14ac:dyDescent="0.2">
      <c r="A15" s="3" t="s">
        <v>212</v>
      </c>
      <c r="B15" s="5">
        <v>0.9</v>
      </c>
      <c r="C15" s="7">
        <v>0.7142857142857143</v>
      </c>
      <c r="D15" s="8" t="s">
        <v>41</v>
      </c>
      <c r="E15" s="8" t="s">
        <v>41</v>
      </c>
      <c r="F15" s="58"/>
    </row>
    <row r="16" spans="1:7" x14ac:dyDescent="0.2">
      <c r="A16" s="3" t="s">
        <v>214</v>
      </c>
      <c r="B16" s="5">
        <v>0.9</v>
      </c>
      <c r="C16" s="7">
        <v>0.7142857142857143</v>
      </c>
      <c r="D16" s="45" t="s">
        <v>42</v>
      </c>
      <c r="E16" s="8" t="s">
        <v>41</v>
      </c>
      <c r="F16" s="59"/>
      <c r="G16" s="17" t="s">
        <v>341</v>
      </c>
    </row>
    <row r="17" spans="1:118" x14ac:dyDescent="0.2">
      <c r="A17" s="3" t="s">
        <v>215</v>
      </c>
      <c r="B17" s="5">
        <v>0.88888888888888884</v>
      </c>
      <c r="C17" s="7">
        <v>0.6428571428571429</v>
      </c>
      <c r="D17" s="45" t="s">
        <v>42</v>
      </c>
      <c r="E17" s="45" t="s">
        <v>42</v>
      </c>
      <c r="F17" s="58"/>
    </row>
    <row r="20" spans="1:118" x14ac:dyDescent="0.2">
      <c r="A20" s="25" t="s">
        <v>344</v>
      </c>
    </row>
    <row r="21" spans="1:118" x14ac:dyDescent="0.2">
      <c r="A21" s="17" t="s">
        <v>345</v>
      </c>
    </row>
    <row r="22" spans="1:118" x14ac:dyDescent="0.2">
      <c r="A22" s="60" t="s">
        <v>346</v>
      </c>
    </row>
    <row r="23" spans="1:118" x14ac:dyDescent="0.2">
      <c r="A23" s="60" t="s">
        <v>347</v>
      </c>
    </row>
    <row r="24" spans="1:118" x14ac:dyDescent="0.2">
      <c r="A24" s="60"/>
    </row>
    <row r="25" spans="1:118" x14ac:dyDescent="0.2">
      <c r="A25" s="60"/>
    </row>
    <row r="26" spans="1:118" s="68" customFormat="1" x14ac:dyDescent="0.2">
      <c r="A26" s="69"/>
      <c r="I26" s="70"/>
      <c r="J26" s="70"/>
      <c r="K26" s="70"/>
      <c r="L26" s="70"/>
      <c r="M26" s="70"/>
      <c r="AG26" s="71"/>
      <c r="AH26" s="71"/>
      <c r="AI26" s="71"/>
      <c r="AJ26" s="71"/>
      <c r="AK26" s="71"/>
    </row>
    <row r="28" spans="1:118" x14ac:dyDescent="0.2">
      <c r="A28" s="72" t="s">
        <v>363</v>
      </c>
    </row>
    <row r="29" spans="1:118" ht="89.25" x14ac:dyDescent="0.2">
      <c r="A29" t="s">
        <v>0</v>
      </c>
      <c r="B29" s="31" t="s">
        <v>1</v>
      </c>
      <c r="C29" t="s">
        <v>2</v>
      </c>
      <c r="D29" s="31" t="s">
        <v>3</v>
      </c>
      <c r="E29" s="31" t="s">
        <v>4</v>
      </c>
      <c r="F29" s="31" t="s">
        <v>5</v>
      </c>
      <c r="G29" s="32" t="s">
        <v>6</v>
      </c>
      <c r="H29" s="32" t="s">
        <v>7</v>
      </c>
      <c r="I29" s="31" t="s">
        <v>42</v>
      </c>
      <c r="J29" s="31" t="s">
        <v>41</v>
      </c>
      <c r="K29" s="31" t="s">
        <v>40</v>
      </c>
      <c r="L29" s="31" t="s">
        <v>43</v>
      </c>
      <c r="M29" s="39" t="s">
        <v>317</v>
      </c>
      <c r="N29" s="32" t="s">
        <v>8</v>
      </c>
      <c r="O29" s="31" t="s">
        <v>42</v>
      </c>
      <c r="P29" s="31" t="s">
        <v>41</v>
      </c>
      <c r="Q29" s="31" t="s">
        <v>40</v>
      </c>
      <c r="R29" s="31" t="s">
        <v>43</v>
      </c>
      <c r="S29" s="39" t="s">
        <v>317</v>
      </c>
      <c r="T29" s="32" t="s">
        <v>9</v>
      </c>
      <c r="U29" s="31" t="s">
        <v>42</v>
      </c>
      <c r="V29" s="31" t="s">
        <v>41</v>
      </c>
      <c r="W29" s="31" t="s">
        <v>40</v>
      </c>
      <c r="X29" s="31" t="s">
        <v>43</v>
      </c>
      <c r="Y29" s="39" t="s">
        <v>317</v>
      </c>
      <c r="Z29" s="32" t="s">
        <v>10</v>
      </c>
      <c r="AA29" s="31" t="s">
        <v>42</v>
      </c>
      <c r="AB29" s="31" t="s">
        <v>41</v>
      </c>
      <c r="AC29" s="31" t="s">
        <v>40</v>
      </c>
      <c r="AD29" s="31" t="s">
        <v>43</v>
      </c>
      <c r="AE29" s="39" t="s">
        <v>317</v>
      </c>
      <c r="AF29" s="32" t="s">
        <v>11</v>
      </c>
      <c r="AG29" s="31" t="s">
        <v>42</v>
      </c>
      <c r="AH29" s="31" t="s">
        <v>41</v>
      </c>
      <c r="AI29" s="31" t="s">
        <v>40</v>
      </c>
      <c r="AJ29" s="31" t="s">
        <v>43</v>
      </c>
      <c r="AK29" s="39" t="s">
        <v>317</v>
      </c>
      <c r="AL29" s="32" t="s">
        <v>12</v>
      </c>
      <c r="AM29" s="31" t="s">
        <v>42</v>
      </c>
      <c r="AN29" s="31" t="s">
        <v>41</v>
      </c>
      <c r="AO29" s="31" t="s">
        <v>40</v>
      </c>
      <c r="AP29" s="31" t="s">
        <v>43</v>
      </c>
      <c r="AQ29" s="39" t="s">
        <v>317</v>
      </c>
      <c r="AR29" s="32" t="s">
        <v>13</v>
      </c>
      <c r="AS29" s="31" t="s">
        <v>42</v>
      </c>
      <c r="AT29" s="31" t="s">
        <v>41</v>
      </c>
      <c r="AU29" s="31" t="s">
        <v>40</v>
      </c>
      <c r="AV29" s="31" t="s">
        <v>43</v>
      </c>
      <c r="AW29" s="39" t="s">
        <v>317</v>
      </c>
      <c r="AX29" s="32" t="s">
        <v>14</v>
      </c>
      <c r="AY29" s="31" t="s">
        <v>42</v>
      </c>
      <c r="AZ29" s="31" t="s">
        <v>41</v>
      </c>
      <c r="BA29" s="31" t="s">
        <v>40</v>
      </c>
      <c r="BB29" s="31" t="s">
        <v>43</v>
      </c>
      <c r="BC29" s="39" t="s">
        <v>317</v>
      </c>
      <c r="BD29" s="32" t="s">
        <v>15</v>
      </c>
      <c r="BE29" s="31" t="s">
        <v>42</v>
      </c>
      <c r="BF29" s="31" t="s">
        <v>41</v>
      </c>
      <c r="BG29" s="31" t="s">
        <v>40</v>
      </c>
      <c r="BH29" s="31" t="s">
        <v>43</v>
      </c>
      <c r="BI29" s="39" t="s">
        <v>317</v>
      </c>
      <c r="BJ29" s="32" t="s">
        <v>16</v>
      </c>
      <c r="BK29" s="31" t="s">
        <v>42</v>
      </c>
      <c r="BL29" s="31" t="s">
        <v>41</v>
      </c>
      <c r="BM29" s="31" t="s">
        <v>40</v>
      </c>
      <c r="BN29" s="31" t="s">
        <v>43</v>
      </c>
      <c r="BO29" s="39" t="s">
        <v>317</v>
      </c>
      <c r="BP29" s="32" t="s">
        <v>17</v>
      </c>
      <c r="BQ29" s="31" t="s">
        <v>42</v>
      </c>
      <c r="BR29" s="31" t="s">
        <v>41</v>
      </c>
      <c r="BS29" s="31" t="s">
        <v>40</v>
      </c>
      <c r="BT29" s="31" t="s">
        <v>43</v>
      </c>
      <c r="BU29" s="39" t="s">
        <v>317</v>
      </c>
      <c r="BV29" s="32" t="s">
        <v>18</v>
      </c>
      <c r="BW29" s="31" t="s">
        <v>42</v>
      </c>
      <c r="BX29" s="31" t="s">
        <v>41</v>
      </c>
      <c r="BY29" s="31" t="s">
        <v>40</v>
      </c>
      <c r="BZ29" s="31" t="s">
        <v>43</v>
      </c>
      <c r="CA29" s="39" t="s">
        <v>317</v>
      </c>
      <c r="CB29" s="32" t="s">
        <v>19</v>
      </c>
      <c r="CC29" s="31" t="s">
        <v>42</v>
      </c>
      <c r="CD29" s="31" t="s">
        <v>41</v>
      </c>
      <c r="CE29" s="31" t="s">
        <v>40</v>
      </c>
      <c r="CF29" s="31" t="s">
        <v>43</v>
      </c>
      <c r="CG29" s="39" t="s">
        <v>317</v>
      </c>
      <c r="CH29" s="32" t="s">
        <v>20</v>
      </c>
      <c r="CI29" s="31" t="s">
        <v>42</v>
      </c>
      <c r="CJ29" s="31" t="s">
        <v>41</v>
      </c>
      <c r="CK29" s="31" t="s">
        <v>40</v>
      </c>
      <c r="CL29" s="31" t="s">
        <v>43</v>
      </c>
      <c r="CM29" s="39" t="s">
        <v>317</v>
      </c>
      <c r="CN29" s="32" t="s">
        <v>21</v>
      </c>
      <c r="CO29" s="31" t="s">
        <v>42</v>
      </c>
      <c r="CP29" s="31" t="s">
        <v>41</v>
      </c>
      <c r="CQ29" s="31" t="s">
        <v>40</v>
      </c>
      <c r="CR29" s="31" t="s">
        <v>43</v>
      </c>
      <c r="CS29" s="39" t="s">
        <v>317</v>
      </c>
      <c r="CT29" s="32" t="s">
        <v>22</v>
      </c>
      <c r="CU29" s="31" t="s">
        <v>42</v>
      </c>
      <c r="CV29" s="31" t="s">
        <v>41</v>
      </c>
      <c r="CW29" s="31" t="s">
        <v>40</v>
      </c>
      <c r="CX29" s="31" t="s">
        <v>43</v>
      </c>
      <c r="CY29" s="39" t="s">
        <v>317</v>
      </c>
      <c r="CZ29" s="32" t="s">
        <v>23</v>
      </c>
      <c r="DA29" s="32" t="s">
        <v>24</v>
      </c>
      <c r="DB29" s="32" t="s">
        <v>25</v>
      </c>
      <c r="DC29" s="32" t="s">
        <v>26</v>
      </c>
      <c r="DD29" s="32" t="s">
        <v>27</v>
      </c>
      <c r="DE29" s="32" t="s">
        <v>28</v>
      </c>
      <c r="DF29" s="32" t="s">
        <v>29</v>
      </c>
      <c r="DG29" s="32" t="s">
        <v>30</v>
      </c>
      <c r="DH29" s="32" t="s">
        <v>31</v>
      </c>
      <c r="DI29" s="32" t="s">
        <v>32</v>
      </c>
      <c r="DJ29" s="32" t="s">
        <v>33</v>
      </c>
      <c r="DK29" s="32" t="s">
        <v>34</v>
      </c>
      <c r="DL29" s="32" t="s">
        <v>35</v>
      </c>
      <c r="DM29" s="32" t="s">
        <v>36</v>
      </c>
      <c r="DN29" s="32" t="s">
        <v>2</v>
      </c>
    </row>
    <row r="30" spans="1:118" x14ac:dyDescent="0.2">
      <c r="A30" s="33">
        <v>41997.515238287029</v>
      </c>
      <c r="B30" s="31" t="s">
        <v>108</v>
      </c>
      <c r="D30" s="18" t="s">
        <v>315</v>
      </c>
      <c r="E30" s="31" t="s">
        <v>109</v>
      </c>
      <c r="F30" s="20"/>
      <c r="G30" s="35" t="s">
        <v>110</v>
      </c>
      <c r="H30" s="31" t="s">
        <v>42</v>
      </c>
      <c r="I30" s="38">
        <f t="shared" ref="I30:L43" si="0">IF($H30=I$29,1,0)</f>
        <v>1</v>
      </c>
      <c r="J30" s="38">
        <f t="shared" si="0"/>
        <v>0</v>
      </c>
      <c r="K30" s="38">
        <f t="shared" si="0"/>
        <v>0</v>
      </c>
      <c r="L30" s="38">
        <f t="shared" si="0"/>
        <v>0</v>
      </c>
      <c r="M30" s="38">
        <f>SUM(I30:L30)</f>
        <v>1</v>
      </c>
      <c r="N30" s="31" t="s">
        <v>40</v>
      </c>
      <c r="O30" s="38">
        <f t="shared" ref="O30:R43" si="1">IF($N30=O$29,1,0)</f>
        <v>0</v>
      </c>
      <c r="P30" s="38">
        <f t="shared" si="1"/>
        <v>0</v>
      </c>
      <c r="Q30" s="38">
        <f t="shared" si="1"/>
        <v>1</v>
      </c>
      <c r="R30" s="38">
        <f t="shared" si="1"/>
        <v>0</v>
      </c>
      <c r="S30" s="38">
        <f>SUM(O30:R30)</f>
        <v>1</v>
      </c>
      <c r="T30" s="31" t="s">
        <v>40</v>
      </c>
      <c r="U30" s="38">
        <f t="shared" ref="U30:X43" si="2">IF($T30=U$29,1,0)</f>
        <v>0</v>
      </c>
      <c r="V30" s="38">
        <f t="shared" si="2"/>
        <v>0</v>
      </c>
      <c r="W30" s="38">
        <f t="shared" si="2"/>
        <v>1</v>
      </c>
      <c r="X30" s="38">
        <f t="shared" si="2"/>
        <v>0</v>
      </c>
      <c r="Y30" s="38">
        <f>SUM(U30:X30)</f>
        <v>1</v>
      </c>
      <c r="Z30" s="35" t="s">
        <v>40</v>
      </c>
      <c r="AA30" s="38">
        <f t="shared" ref="AA30:AD43" si="3">IF($Z30=AA$29,1,0)</f>
        <v>0</v>
      </c>
      <c r="AB30" s="38">
        <f t="shared" si="3"/>
        <v>0</v>
      </c>
      <c r="AC30" s="38">
        <f t="shared" si="3"/>
        <v>1</v>
      </c>
      <c r="AD30" s="38">
        <f t="shared" si="3"/>
        <v>0</v>
      </c>
      <c r="AE30" s="38">
        <f>SUM(AA30:AD30)</f>
        <v>1</v>
      </c>
      <c r="AF30" s="31" t="s">
        <v>40</v>
      </c>
      <c r="AG30" s="38">
        <f t="shared" ref="AG30:AJ43" si="4">IF($AF30=AG$29,1,0)</f>
        <v>0</v>
      </c>
      <c r="AH30" s="38">
        <f t="shared" si="4"/>
        <v>0</v>
      </c>
      <c r="AI30" s="38">
        <f t="shared" si="4"/>
        <v>1</v>
      </c>
      <c r="AJ30" s="38">
        <f t="shared" si="4"/>
        <v>0</v>
      </c>
      <c r="AK30" s="38">
        <f>SUM(AG30:AJ30)</f>
        <v>1</v>
      </c>
      <c r="AL30" s="31" t="s">
        <v>40</v>
      </c>
      <c r="AM30" s="38">
        <f t="shared" ref="AM30:AP43" si="5">IF($AL30=AM$29,1,0)</f>
        <v>0</v>
      </c>
      <c r="AN30" s="38">
        <f t="shared" si="5"/>
        <v>0</v>
      </c>
      <c r="AO30" s="38">
        <f t="shared" si="5"/>
        <v>1</v>
      </c>
      <c r="AP30" s="38">
        <f t="shared" si="5"/>
        <v>0</v>
      </c>
      <c r="AQ30" s="38">
        <f>SUM(AM30:AP30)</f>
        <v>1</v>
      </c>
      <c r="AR30" s="31" t="s">
        <v>40</v>
      </c>
      <c r="AS30" s="38">
        <f t="shared" ref="AS30:AV43" si="6">IF($AR30=AS$29,1,0)</f>
        <v>0</v>
      </c>
      <c r="AT30" s="38">
        <f t="shared" si="6"/>
        <v>0</v>
      </c>
      <c r="AU30" s="38">
        <f t="shared" si="6"/>
        <v>1</v>
      </c>
      <c r="AV30" s="38">
        <f t="shared" si="6"/>
        <v>0</v>
      </c>
      <c r="AW30" s="38">
        <f>SUM(AS30:AV30)</f>
        <v>1</v>
      </c>
      <c r="AX30" s="31" t="s">
        <v>42</v>
      </c>
      <c r="AY30" s="38">
        <f t="shared" ref="AY30:BB43" si="7">IF($AX30=AY$29,1,0)</f>
        <v>1</v>
      </c>
      <c r="AZ30" s="38">
        <f t="shared" si="7"/>
        <v>0</v>
      </c>
      <c r="BA30" s="38">
        <f t="shared" si="7"/>
        <v>0</v>
      </c>
      <c r="BB30" s="38">
        <f t="shared" si="7"/>
        <v>0</v>
      </c>
      <c r="BC30" s="38">
        <f>SUM(AY30:BB30)</f>
        <v>1</v>
      </c>
      <c r="BD30" s="31" t="s">
        <v>42</v>
      </c>
      <c r="BE30" s="38">
        <f t="shared" ref="BE30:BH43" si="8">IF($BD30=BE$29,1,0)</f>
        <v>1</v>
      </c>
      <c r="BF30" s="38">
        <f t="shared" si="8"/>
        <v>0</v>
      </c>
      <c r="BG30" s="38">
        <f t="shared" si="8"/>
        <v>0</v>
      </c>
      <c r="BH30" s="38">
        <f t="shared" si="8"/>
        <v>0</v>
      </c>
      <c r="BI30" s="38">
        <f>SUM(BE30:BH30)</f>
        <v>1</v>
      </c>
      <c r="BJ30" s="31" t="s">
        <v>40</v>
      </c>
      <c r="BK30" s="38">
        <f t="shared" ref="BK30:BN43" si="9">IF($BJ30=BK$29,1,0)</f>
        <v>0</v>
      </c>
      <c r="BL30" s="38">
        <f t="shared" si="9"/>
        <v>0</v>
      </c>
      <c r="BM30" s="38">
        <f t="shared" si="9"/>
        <v>1</v>
      </c>
      <c r="BN30" s="38">
        <f t="shared" si="9"/>
        <v>0</v>
      </c>
      <c r="BO30" s="38">
        <f>SUM(BK30:BN30)</f>
        <v>1</v>
      </c>
      <c r="BP30" s="31" t="s">
        <v>40</v>
      </c>
      <c r="BQ30" s="38">
        <f t="shared" ref="BQ30:BT43" si="10">IF($BP30=BQ$29,1,0)</f>
        <v>0</v>
      </c>
      <c r="BR30" s="38">
        <f t="shared" si="10"/>
        <v>0</v>
      </c>
      <c r="BS30" s="38">
        <f t="shared" si="10"/>
        <v>1</v>
      </c>
      <c r="BT30" s="38">
        <f t="shared" si="10"/>
        <v>0</v>
      </c>
      <c r="BU30" s="38">
        <f>SUM(BQ30:BT30)</f>
        <v>1</v>
      </c>
      <c r="BV30" s="31" t="s">
        <v>40</v>
      </c>
      <c r="BW30" s="38">
        <f t="shared" ref="BW30:BZ43" si="11">IF($BV30=BW$29,1,0)</f>
        <v>0</v>
      </c>
      <c r="BX30" s="38">
        <f t="shared" si="11"/>
        <v>0</v>
      </c>
      <c r="BY30" s="38">
        <f t="shared" si="11"/>
        <v>1</v>
      </c>
      <c r="BZ30" s="38">
        <f t="shared" si="11"/>
        <v>0</v>
      </c>
      <c r="CA30" s="38">
        <f>SUM(BW30:BZ30)</f>
        <v>1</v>
      </c>
      <c r="CB30" s="31" t="s">
        <v>40</v>
      </c>
      <c r="CC30" s="38">
        <f t="shared" ref="CC30:CF43" si="12">IF($CB30=CC$29,1,0)</f>
        <v>0</v>
      </c>
      <c r="CD30" s="38">
        <f t="shared" si="12"/>
        <v>0</v>
      </c>
      <c r="CE30" s="38">
        <f t="shared" si="12"/>
        <v>1</v>
      </c>
      <c r="CF30" s="38">
        <f t="shared" si="12"/>
        <v>0</v>
      </c>
      <c r="CG30" s="38">
        <f>SUM(CC30:CF30)</f>
        <v>1</v>
      </c>
      <c r="CH30" s="31" t="s">
        <v>42</v>
      </c>
      <c r="CI30" s="38">
        <f t="shared" ref="CI30:CL43" si="13">IF($CH30=CI$29,1,0)</f>
        <v>1</v>
      </c>
      <c r="CJ30" s="38">
        <f t="shared" si="13"/>
        <v>0</v>
      </c>
      <c r="CK30" s="38">
        <f t="shared" si="13"/>
        <v>0</v>
      </c>
      <c r="CL30" s="38">
        <f t="shared" si="13"/>
        <v>0</v>
      </c>
      <c r="CM30" s="38">
        <f>SUM(CI30:CL30)</f>
        <v>1</v>
      </c>
      <c r="CN30" s="31" t="s">
        <v>40</v>
      </c>
      <c r="CO30" s="38">
        <f t="shared" ref="CO30:CR43" si="14">IF($CN30=CO$29,1,0)</f>
        <v>0</v>
      </c>
      <c r="CP30" s="38">
        <f t="shared" si="14"/>
        <v>0</v>
      </c>
      <c r="CQ30" s="38">
        <f t="shared" si="14"/>
        <v>1</v>
      </c>
      <c r="CR30" s="38">
        <f t="shared" si="14"/>
        <v>0</v>
      </c>
      <c r="CS30" s="38">
        <f>SUM(CO30:CR30)</f>
        <v>1</v>
      </c>
      <c r="CT30" s="31" t="s">
        <v>40</v>
      </c>
      <c r="CU30" s="38">
        <f t="shared" ref="CU30:CX43" si="15">IF($CT30=CU$29,1,0)</f>
        <v>0</v>
      </c>
      <c r="CV30" s="38">
        <f t="shared" si="15"/>
        <v>0</v>
      </c>
      <c r="CW30" s="38">
        <f t="shared" si="15"/>
        <v>1</v>
      </c>
      <c r="CX30" s="38">
        <f t="shared" si="15"/>
        <v>0</v>
      </c>
      <c r="CY30" s="38">
        <f>SUM(CU30:CX30)</f>
        <v>1</v>
      </c>
      <c r="CZ30" s="42"/>
      <c r="DA30" s="35" t="s">
        <v>111</v>
      </c>
      <c r="DB30" s="42"/>
      <c r="DC30" s="35" t="s">
        <v>112</v>
      </c>
      <c r="DD30" s="31" t="s">
        <v>113</v>
      </c>
      <c r="DE30" s="42"/>
      <c r="DF30" s="31" t="s">
        <v>2</v>
      </c>
      <c r="DG30" s="31"/>
      <c r="DH30" s="34" t="s">
        <v>41</v>
      </c>
      <c r="DI30" s="31"/>
      <c r="DJ30" s="31"/>
      <c r="DK30" s="31"/>
      <c r="DL30" s="31"/>
      <c r="DM30" s="31"/>
    </row>
    <row r="31" spans="1:118" x14ac:dyDescent="0.2">
      <c r="A31" s="33">
        <v>42002.026147812503</v>
      </c>
      <c r="B31" s="31" t="s">
        <v>265</v>
      </c>
      <c r="D31" s="41" t="s">
        <v>316</v>
      </c>
      <c r="E31" s="31" t="s">
        <v>191</v>
      </c>
      <c r="F31" s="20"/>
      <c r="G31" s="35" t="s">
        <v>191</v>
      </c>
      <c r="H31" s="31" t="s">
        <v>42</v>
      </c>
      <c r="I31" s="38">
        <f t="shared" si="0"/>
        <v>1</v>
      </c>
      <c r="J31" s="38">
        <f t="shared" si="0"/>
        <v>0</v>
      </c>
      <c r="K31" s="38">
        <f t="shared" si="0"/>
        <v>0</v>
      </c>
      <c r="L31" s="38">
        <f t="shared" si="0"/>
        <v>0</v>
      </c>
      <c r="M31" s="38">
        <f t="shared" ref="M31:M43" si="16">SUM(I31:L31)</f>
        <v>1</v>
      </c>
      <c r="N31" s="31" t="s">
        <v>43</v>
      </c>
      <c r="O31" s="38">
        <f t="shared" si="1"/>
        <v>0</v>
      </c>
      <c r="P31" s="38">
        <f t="shared" si="1"/>
        <v>0</v>
      </c>
      <c r="Q31" s="38">
        <f t="shared" si="1"/>
        <v>0</v>
      </c>
      <c r="R31" s="38">
        <f t="shared" si="1"/>
        <v>1</v>
      </c>
      <c r="S31" s="38">
        <f t="shared" ref="S31:S43" si="17">SUM(O31:R31)</f>
        <v>1</v>
      </c>
      <c r="T31" s="31" t="s">
        <v>42</v>
      </c>
      <c r="U31" s="38">
        <f t="shared" si="2"/>
        <v>1</v>
      </c>
      <c r="V31" s="38">
        <f t="shared" si="2"/>
        <v>0</v>
      </c>
      <c r="W31" s="38">
        <f t="shared" si="2"/>
        <v>0</v>
      </c>
      <c r="X31" s="38">
        <f t="shared" si="2"/>
        <v>0</v>
      </c>
      <c r="Y31" s="38">
        <f t="shared" ref="Y31:Y43" si="18">SUM(U31:X31)</f>
        <v>1</v>
      </c>
      <c r="Z31" s="31" t="s">
        <v>42</v>
      </c>
      <c r="AA31" s="38">
        <f t="shared" si="3"/>
        <v>1</v>
      </c>
      <c r="AB31" s="38">
        <f t="shared" si="3"/>
        <v>0</v>
      </c>
      <c r="AC31" s="38">
        <f t="shared" si="3"/>
        <v>0</v>
      </c>
      <c r="AD31" s="38">
        <f t="shared" si="3"/>
        <v>0</v>
      </c>
      <c r="AE31" s="38">
        <f t="shared" ref="AE31:AE43" si="19">SUM(AA31:AD31)</f>
        <v>1</v>
      </c>
      <c r="AF31" s="31" t="s">
        <v>40</v>
      </c>
      <c r="AG31" s="38">
        <f t="shared" si="4"/>
        <v>0</v>
      </c>
      <c r="AH31" s="38">
        <f t="shared" si="4"/>
        <v>0</v>
      </c>
      <c r="AI31" s="38">
        <f t="shared" si="4"/>
        <v>1</v>
      </c>
      <c r="AJ31" s="38">
        <f t="shared" si="4"/>
        <v>0</v>
      </c>
      <c r="AK31" s="38">
        <f t="shared" ref="AK31:AK43" si="20">SUM(AG31:AJ31)</f>
        <v>1</v>
      </c>
      <c r="AL31" s="31" t="s">
        <v>40</v>
      </c>
      <c r="AM31" s="38">
        <f t="shared" si="5"/>
        <v>0</v>
      </c>
      <c r="AN31" s="38">
        <f t="shared" si="5"/>
        <v>0</v>
      </c>
      <c r="AO31" s="38">
        <f t="shared" si="5"/>
        <v>1</v>
      </c>
      <c r="AP31" s="38">
        <f t="shared" si="5"/>
        <v>0</v>
      </c>
      <c r="AQ31" s="38">
        <f t="shared" ref="AQ31:AQ43" si="21">SUM(AM31:AP31)</f>
        <v>1</v>
      </c>
      <c r="AR31" s="31" t="s">
        <v>40</v>
      </c>
      <c r="AS31" s="38">
        <f t="shared" si="6"/>
        <v>0</v>
      </c>
      <c r="AT31" s="38">
        <f t="shared" si="6"/>
        <v>0</v>
      </c>
      <c r="AU31" s="38">
        <f t="shared" si="6"/>
        <v>1</v>
      </c>
      <c r="AV31" s="38">
        <f t="shared" si="6"/>
        <v>0</v>
      </c>
      <c r="AW31" s="38">
        <f t="shared" ref="AW31:AW43" si="22">SUM(AS31:AV31)</f>
        <v>1</v>
      </c>
      <c r="AX31" s="31" t="s">
        <v>42</v>
      </c>
      <c r="AY31" s="38">
        <f t="shared" si="7"/>
        <v>1</v>
      </c>
      <c r="AZ31" s="38">
        <f t="shared" si="7"/>
        <v>0</v>
      </c>
      <c r="BA31" s="38">
        <f t="shared" si="7"/>
        <v>0</v>
      </c>
      <c r="BB31" s="38">
        <f t="shared" si="7"/>
        <v>0</v>
      </c>
      <c r="BC31" s="38">
        <f t="shared" ref="BC31:BC43" si="23">SUM(AY31:BB31)</f>
        <v>1</v>
      </c>
      <c r="BD31" s="31" t="s">
        <v>43</v>
      </c>
      <c r="BE31" s="38">
        <f t="shared" si="8"/>
        <v>0</v>
      </c>
      <c r="BF31" s="38">
        <f t="shared" si="8"/>
        <v>0</v>
      </c>
      <c r="BG31" s="38">
        <f t="shared" si="8"/>
        <v>0</v>
      </c>
      <c r="BH31" s="38">
        <f t="shared" si="8"/>
        <v>1</v>
      </c>
      <c r="BI31" s="38">
        <f t="shared" ref="BI31:BI43" si="24">SUM(BE31:BH31)</f>
        <v>1</v>
      </c>
      <c r="BJ31" s="31" t="s">
        <v>42</v>
      </c>
      <c r="BK31" s="38">
        <f t="shared" si="9"/>
        <v>1</v>
      </c>
      <c r="BL31" s="38">
        <f t="shared" si="9"/>
        <v>0</v>
      </c>
      <c r="BM31" s="38">
        <f t="shared" si="9"/>
        <v>0</v>
      </c>
      <c r="BN31" s="38">
        <f t="shared" si="9"/>
        <v>0</v>
      </c>
      <c r="BO31" s="38">
        <f t="shared" ref="BO31:BO43" si="25">SUM(BK31:BN31)</f>
        <v>1</v>
      </c>
      <c r="BP31" s="31" t="s">
        <v>41</v>
      </c>
      <c r="BQ31" s="38">
        <f t="shared" si="10"/>
        <v>0</v>
      </c>
      <c r="BR31" s="38">
        <f t="shared" si="10"/>
        <v>1</v>
      </c>
      <c r="BS31" s="38">
        <f t="shared" si="10"/>
        <v>0</v>
      </c>
      <c r="BT31" s="38">
        <f t="shared" si="10"/>
        <v>0</v>
      </c>
      <c r="BU31" s="38">
        <f t="shared" ref="BU31:BU43" si="26">SUM(BQ31:BT31)</f>
        <v>1</v>
      </c>
      <c r="BV31" s="31" t="s">
        <v>42</v>
      </c>
      <c r="BW31" s="38">
        <f t="shared" si="11"/>
        <v>1</v>
      </c>
      <c r="BX31" s="38">
        <f t="shared" si="11"/>
        <v>0</v>
      </c>
      <c r="BY31" s="38">
        <f t="shared" si="11"/>
        <v>0</v>
      </c>
      <c r="BZ31" s="38">
        <f t="shared" si="11"/>
        <v>0</v>
      </c>
      <c r="CA31" s="38">
        <f t="shared" ref="CA31:CA43" si="27">SUM(BW31:BZ31)</f>
        <v>1</v>
      </c>
      <c r="CB31" s="31" t="s">
        <v>42</v>
      </c>
      <c r="CC31" s="38">
        <f t="shared" si="12"/>
        <v>1</v>
      </c>
      <c r="CD31" s="38">
        <f t="shared" si="12"/>
        <v>0</v>
      </c>
      <c r="CE31" s="38">
        <f t="shared" si="12"/>
        <v>0</v>
      </c>
      <c r="CF31" s="38">
        <f t="shared" si="12"/>
        <v>0</v>
      </c>
      <c r="CG31" s="38">
        <f t="shared" ref="CG31:CG43" si="28">SUM(CC31:CF31)</f>
        <v>1</v>
      </c>
      <c r="CH31" s="31" t="s">
        <v>40</v>
      </c>
      <c r="CI31" s="38">
        <f t="shared" si="13"/>
        <v>0</v>
      </c>
      <c r="CJ31" s="38">
        <f t="shared" si="13"/>
        <v>0</v>
      </c>
      <c r="CK31" s="38">
        <f t="shared" si="13"/>
        <v>1</v>
      </c>
      <c r="CL31" s="38">
        <f t="shared" si="13"/>
        <v>0</v>
      </c>
      <c r="CM31" s="38">
        <f t="shared" ref="CM31:CM43" si="29">SUM(CI31:CL31)</f>
        <v>1</v>
      </c>
      <c r="CN31" s="31" t="s">
        <v>42</v>
      </c>
      <c r="CO31" s="38">
        <f t="shared" si="14"/>
        <v>1</v>
      </c>
      <c r="CP31" s="38">
        <f t="shared" si="14"/>
        <v>0</v>
      </c>
      <c r="CQ31" s="38">
        <f t="shared" si="14"/>
        <v>0</v>
      </c>
      <c r="CR31" s="38">
        <f t="shared" si="14"/>
        <v>0</v>
      </c>
      <c r="CS31" s="38">
        <f t="shared" ref="CS31:CS43" si="30">SUM(CO31:CR31)</f>
        <v>1</v>
      </c>
      <c r="CT31" s="31" t="s">
        <v>40</v>
      </c>
      <c r="CU31" s="38">
        <f t="shared" si="15"/>
        <v>0</v>
      </c>
      <c r="CV31" s="38">
        <f t="shared" si="15"/>
        <v>0</v>
      </c>
      <c r="CW31" s="38">
        <f t="shared" si="15"/>
        <v>1</v>
      </c>
      <c r="CX31" s="38">
        <f t="shared" si="15"/>
        <v>0</v>
      </c>
      <c r="CY31" s="38">
        <f t="shared" ref="CY31:CY43" si="31">SUM(CU31:CX31)</f>
        <v>1</v>
      </c>
      <c r="CZ31" s="31" t="s">
        <v>192</v>
      </c>
      <c r="DA31" s="35" t="s">
        <v>193</v>
      </c>
      <c r="DB31" s="35" t="s">
        <v>194</v>
      </c>
      <c r="DC31" s="35" t="s">
        <v>195</v>
      </c>
      <c r="DD31" s="31" t="s">
        <v>196</v>
      </c>
      <c r="DF31" s="31" t="s">
        <v>2</v>
      </c>
      <c r="DG31" s="33">
        <v>41997.40902777778</v>
      </c>
      <c r="DH31" s="31" t="s">
        <v>137</v>
      </c>
      <c r="DI31" s="20"/>
      <c r="DJ31" s="20"/>
      <c r="DK31" s="31" t="s">
        <v>151</v>
      </c>
      <c r="DL31" s="20"/>
      <c r="DM31" s="20"/>
    </row>
    <row r="32" spans="1:118" x14ac:dyDescent="0.2">
      <c r="A32" s="33">
        <v>42002.932210254628</v>
      </c>
      <c r="B32" s="31" t="s">
        <v>280</v>
      </c>
      <c r="D32" s="18" t="s">
        <v>316</v>
      </c>
      <c r="E32" s="31" t="s">
        <v>61</v>
      </c>
      <c r="F32" s="35" t="s">
        <v>300</v>
      </c>
      <c r="G32" s="35" t="s">
        <v>74</v>
      </c>
      <c r="H32" s="31" t="s">
        <v>42</v>
      </c>
      <c r="I32" s="38">
        <f t="shared" si="0"/>
        <v>1</v>
      </c>
      <c r="J32" s="38">
        <f t="shared" si="0"/>
        <v>0</v>
      </c>
      <c r="K32" s="38">
        <f t="shared" si="0"/>
        <v>0</v>
      </c>
      <c r="L32" s="38">
        <f t="shared" si="0"/>
        <v>0</v>
      </c>
      <c r="M32" s="38">
        <f t="shared" si="16"/>
        <v>1</v>
      </c>
      <c r="N32" s="31" t="s">
        <v>40</v>
      </c>
      <c r="O32" s="38">
        <f t="shared" si="1"/>
        <v>0</v>
      </c>
      <c r="P32" s="38">
        <f t="shared" si="1"/>
        <v>0</v>
      </c>
      <c r="Q32" s="38">
        <f t="shared" si="1"/>
        <v>1</v>
      </c>
      <c r="R32" s="38">
        <f t="shared" si="1"/>
        <v>0</v>
      </c>
      <c r="S32" s="38">
        <f t="shared" si="17"/>
        <v>1</v>
      </c>
      <c r="T32" s="31" t="s">
        <v>42</v>
      </c>
      <c r="U32" s="38">
        <f t="shared" si="2"/>
        <v>1</v>
      </c>
      <c r="V32" s="38">
        <f t="shared" si="2"/>
        <v>0</v>
      </c>
      <c r="W32" s="38">
        <f t="shared" si="2"/>
        <v>0</v>
      </c>
      <c r="X32" s="38">
        <f t="shared" si="2"/>
        <v>0</v>
      </c>
      <c r="Y32" s="38">
        <f t="shared" si="18"/>
        <v>1</v>
      </c>
      <c r="Z32" s="31" t="s">
        <v>40</v>
      </c>
      <c r="AA32" s="38">
        <f t="shared" si="3"/>
        <v>0</v>
      </c>
      <c r="AB32" s="38">
        <f t="shared" si="3"/>
        <v>0</v>
      </c>
      <c r="AC32" s="38">
        <f t="shared" si="3"/>
        <v>1</v>
      </c>
      <c r="AD32" s="38">
        <f t="shared" si="3"/>
        <v>0</v>
      </c>
      <c r="AE32" s="38">
        <f t="shared" si="19"/>
        <v>1</v>
      </c>
      <c r="AF32" s="31" t="s">
        <v>40</v>
      </c>
      <c r="AG32" s="38">
        <f t="shared" si="4"/>
        <v>0</v>
      </c>
      <c r="AH32" s="38">
        <f t="shared" si="4"/>
        <v>0</v>
      </c>
      <c r="AI32" s="38">
        <f t="shared" si="4"/>
        <v>1</v>
      </c>
      <c r="AJ32" s="38">
        <f t="shared" si="4"/>
        <v>0</v>
      </c>
      <c r="AK32" s="38">
        <f t="shared" si="20"/>
        <v>1</v>
      </c>
      <c r="AL32" s="31" t="s">
        <v>41</v>
      </c>
      <c r="AM32" s="38">
        <f t="shared" si="5"/>
        <v>0</v>
      </c>
      <c r="AN32" s="38">
        <f t="shared" si="5"/>
        <v>1</v>
      </c>
      <c r="AO32" s="38">
        <f t="shared" si="5"/>
        <v>0</v>
      </c>
      <c r="AP32" s="38">
        <f t="shared" si="5"/>
        <v>0</v>
      </c>
      <c r="AQ32" s="38">
        <f t="shared" si="21"/>
        <v>1</v>
      </c>
      <c r="AR32" s="31" t="s">
        <v>42</v>
      </c>
      <c r="AS32" s="38">
        <f t="shared" si="6"/>
        <v>1</v>
      </c>
      <c r="AT32" s="38">
        <f t="shared" si="6"/>
        <v>0</v>
      </c>
      <c r="AU32" s="38">
        <f t="shared" si="6"/>
        <v>0</v>
      </c>
      <c r="AV32" s="38">
        <f t="shared" si="6"/>
        <v>0</v>
      </c>
      <c r="AW32" s="38">
        <f t="shared" si="22"/>
        <v>1</v>
      </c>
      <c r="AX32" s="31" t="s">
        <v>42</v>
      </c>
      <c r="AY32" s="38">
        <f t="shared" si="7"/>
        <v>1</v>
      </c>
      <c r="AZ32" s="38">
        <f t="shared" si="7"/>
        <v>0</v>
      </c>
      <c r="BA32" s="38">
        <f t="shared" si="7"/>
        <v>0</v>
      </c>
      <c r="BB32" s="38">
        <f t="shared" si="7"/>
        <v>0</v>
      </c>
      <c r="BC32" s="38">
        <f t="shared" si="23"/>
        <v>1</v>
      </c>
      <c r="BD32" s="31" t="s">
        <v>40</v>
      </c>
      <c r="BE32" s="38">
        <f t="shared" si="8"/>
        <v>0</v>
      </c>
      <c r="BF32" s="38">
        <f t="shared" si="8"/>
        <v>0</v>
      </c>
      <c r="BG32" s="38">
        <f t="shared" si="8"/>
        <v>1</v>
      </c>
      <c r="BH32" s="38">
        <f t="shared" si="8"/>
        <v>0</v>
      </c>
      <c r="BI32" s="38">
        <f t="shared" si="24"/>
        <v>1</v>
      </c>
      <c r="BJ32" s="31" t="s">
        <v>42</v>
      </c>
      <c r="BK32" s="38">
        <f t="shared" si="9"/>
        <v>1</v>
      </c>
      <c r="BL32" s="38">
        <f t="shared" si="9"/>
        <v>0</v>
      </c>
      <c r="BM32" s="38">
        <f t="shared" si="9"/>
        <v>0</v>
      </c>
      <c r="BN32" s="38">
        <f t="shared" si="9"/>
        <v>0</v>
      </c>
      <c r="BO32" s="38">
        <f t="shared" si="25"/>
        <v>1</v>
      </c>
      <c r="BP32" s="31" t="s">
        <v>41</v>
      </c>
      <c r="BQ32" s="38">
        <f t="shared" si="10"/>
        <v>0</v>
      </c>
      <c r="BR32" s="38">
        <f t="shared" si="10"/>
        <v>1</v>
      </c>
      <c r="BS32" s="38">
        <f t="shared" si="10"/>
        <v>0</v>
      </c>
      <c r="BT32" s="38">
        <f t="shared" si="10"/>
        <v>0</v>
      </c>
      <c r="BU32" s="38">
        <f t="shared" si="26"/>
        <v>1</v>
      </c>
      <c r="BV32" s="31" t="s">
        <v>42</v>
      </c>
      <c r="BW32" s="38">
        <f t="shared" si="11"/>
        <v>1</v>
      </c>
      <c r="BX32" s="38">
        <f t="shared" si="11"/>
        <v>0</v>
      </c>
      <c r="BY32" s="38">
        <f t="shared" si="11"/>
        <v>0</v>
      </c>
      <c r="BZ32" s="38">
        <f t="shared" si="11"/>
        <v>0</v>
      </c>
      <c r="CA32" s="38">
        <f t="shared" si="27"/>
        <v>1</v>
      </c>
      <c r="CB32" s="31" t="s">
        <v>42</v>
      </c>
      <c r="CC32" s="38">
        <f t="shared" si="12"/>
        <v>1</v>
      </c>
      <c r="CD32" s="38">
        <f t="shared" si="12"/>
        <v>0</v>
      </c>
      <c r="CE32" s="38">
        <f t="shared" si="12"/>
        <v>0</v>
      </c>
      <c r="CF32" s="38">
        <f t="shared" si="12"/>
        <v>0</v>
      </c>
      <c r="CG32" s="38">
        <f t="shared" si="28"/>
        <v>1</v>
      </c>
      <c r="CH32" s="31" t="s">
        <v>42</v>
      </c>
      <c r="CI32" s="38">
        <f t="shared" si="13"/>
        <v>1</v>
      </c>
      <c r="CJ32" s="38">
        <f t="shared" si="13"/>
        <v>0</v>
      </c>
      <c r="CK32" s="38">
        <f t="shared" si="13"/>
        <v>0</v>
      </c>
      <c r="CL32" s="38">
        <f t="shared" si="13"/>
        <v>0</v>
      </c>
      <c r="CM32" s="38">
        <f t="shared" si="29"/>
        <v>1</v>
      </c>
      <c r="CN32" s="31" t="s">
        <v>40</v>
      </c>
      <c r="CO32" s="38">
        <f t="shared" si="14"/>
        <v>0</v>
      </c>
      <c r="CP32" s="38">
        <f t="shared" si="14"/>
        <v>0</v>
      </c>
      <c r="CQ32" s="38">
        <f t="shared" si="14"/>
        <v>1</v>
      </c>
      <c r="CR32" s="38">
        <f t="shared" si="14"/>
        <v>0</v>
      </c>
      <c r="CS32" s="38">
        <f t="shared" si="30"/>
        <v>1</v>
      </c>
      <c r="CT32" s="31" t="s">
        <v>41</v>
      </c>
      <c r="CU32" s="38">
        <f t="shared" si="15"/>
        <v>0</v>
      </c>
      <c r="CV32" s="38">
        <f t="shared" si="15"/>
        <v>1</v>
      </c>
      <c r="CW32" s="38">
        <f t="shared" si="15"/>
        <v>0</v>
      </c>
      <c r="CX32" s="38">
        <f t="shared" si="15"/>
        <v>0</v>
      </c>
      <c r="CY32" s="38">
        <f t="shared" si="31"/>
        <v>1</v>
      </c>
      <c r="CZ32" s="20"/>
      <c r="DD32" s="20"/>
      <c r="DF32" s="31" t="s">
        <v>2</v>
      </c>
      <c r="DG32" s="33">
        <v>41995.974305555559</v>
      </c>
      <c r="DH32" s="31" t="s">
        <v>137</v>
      </c>
      <c r="DI32" s="20"/>
      <c r="DJ32" s="20"/>
      <c r="DK32" s="31" t="s">
        <v>298</v>
      </c>
      <c r="DL32" s="20"/>
      <c r="DM32" s="20"/>
    </row>
    <row r="33" spans="1:117" x14ac:dyDescent="0.2">
      <c r="A33" s="33">
        <v>42002.448714131941</v>
      </c>
      <c r="B33" s="31" t="s">
        <v>235</v>
      </c>
      <c r="D33" s="18" t="s">
        <v>314</v>
      </c>
      <c r="E33" s="31" t="s">
        <v>236</v>
      </c>
      <c r="F33" s="20"/>
      <c r="G33" s="35" t="s">
        <v>236</v>
      </c>
      <c r="H33" s="31" t="s">
        <v>42</v>
      </c>
      <c r="I33" s="38">
        <f t="shared" si="0"/>
        <v>1</v>
      </c>
      <c r="J33" s="38">
        <f t="shared" si="0"/>
        <v>0</v>
      </c>
      <c r="K33" s="38">
        <f t="shared" si="0"/>
        <v>0</v>
      </c>
      <c r="L33" s="38">
        <f t="shared" si="0"/>
        <v>0</v>
      </c>
      <c r="M33" s="38">
        <f t="shared" si="16"/>
        <v>1</v>
      </c>
      <c r="N33" s="31" t="s">
        <v>40</v>
      </c>
      <c r="O33" s="38">
        <f t="shared" si="1"/>
        <v>0</v>
      </c>
      <c r="P33" s="38">
        <f t="shared" si="1"/>
        <v>0</v>
      </c>
      <c r="Q33" s="38">
        <f t="shared" si="1"/>
        <v>1</v>
      </c>
      <c r="R33" s="38">
        <f t="shared" si="1"/>
        <v>0</v>
      </c>
      <c r="S33" s="38">
        <f t="shared" si="17"/>
        <v>1</v>
      </c>
      <c r="T33" s="31" t="s">
        <v>42</v>
      </c>
      <c r="U33" s="38">
        <f t="shared" si="2"/>
        <v>1</v>
      </c>
      <c r="V33" s="38">
        <f t="shared" si="2"/>
        <v>0</v>
      </c>
      <c r="W33" s="38">
        <f t="shared" si="2"/>
        <v>0</v>
      </c>
      <c r="X33" s="38">
        <f t="shared" si="2"/>
        <v>0</v>
      </c>
      <c r="Y33" s="38">
        <f t="shared" si="18"/>
        <v>1</v>
      </c>
      <c r="Z33" s="31" t="s">
        <v>40</v>
      </c>
      <c r="AA33" s="38">
        <f t="shared" si="3"/>
        <v>0</v>
      </c>
      <c r="AB33" s="38">
        <f t="shared" si="3"/>
        <v>0</v>
      </c>
      <c r="AC33" s="38">
        <f t="shared" si="3"/>
        <v>1</v>
      </c>
      <c r="AD33" s="38">
        <f t="shared" si="3"/>
        <v>0</v>
      </c>
      <c r="AE33" s="38">
        <f t="shared" si="19"/>
        <v>1</v>
      </c>
      <c r="AF33" s="31" t="s">
        <v>42</v>
      </c>
      <c r="AG33" s="38">
        <f t="shared" si="4"/>
        <v>1</v>
      </c>
      <c r="AH33" s="38">
        <f t="shared" si="4"/>
        <v>0</v>
      </c>
      <c r="AI33" s="38">
        <f t="shared" si="4"/>
        <v>0</v>
      </c>
      <c r="AJ33" s="38">
        <f t="shared" si="4"/>
        <v>0</v>
      </c>
      <c r="AK33" s="38">
        <f t="shared" si="20"/>
        <v>1</v>
      </c>
      <c r="AL33" s="31" t="s">
        <v>40</v>
      </c>
      <c r="AM33" s="38">
        <f t="shared" si="5"/>
        <v>0</v>
      </c>
      <c r="AN33" s="38">
        <f t="shared" si="5"/>
        <v>0</v>
      </c>
      <c r="AO33" s="38">
        <f t="shared" si="5"/>
        <v>1</v>
      </c>
      <c r="AP33" s="38">
        <f t="shared" si="5"/>
        <v>0</v>
      </c>
      <c r="AQ33" s="38">
        <f t="shared" si="21"/>
        <v>1</v>
      </c>
      <c r="AR33" s="31" t="s">
        <v>40</v>
      </c>
      <c r="AS33" s="38">
        <f t="shared" si="6"/>
        <v>0</v>
      </c>
      <c r="AT33" s="38">
        <f t="shared" si="6"/>
        <v>0</v>
      </c>
      <c r="AU33" s="38">
        <f t="shared" si="6"/>
        <v>1</v>
      </c>
      <c r="AV33" s="38">
        <f t="shared" si="6"/>
        <v>0</v>
      </c>
      <c r="AW33" s="38">
        <f t="shared" si="22"/>
        <v>1</v>
      </c>
      <c r="AX33" s="31" t="s">
        <v>40</v>
      </c>
      <c r="AY33" s="38">
        <f t="shared" si="7"/>
        <v>0</v>
      </c>
      <c r="AZ33" s="38">
        <f t="shared" si="7"/>
        <v>0</v>
      </c>
      <c r="BA33" s="38">
        <f t="shared" si="7"/>
        <v>1</v>
      </c>
      <c r="BB33" s="38">
        <f t="shared" si="7"/>
        <v>0</v>
      </c>
      <c r="BC33" s="38">
        <f t="shared" si="23"/>
        <v>1</v>
      </c>
      <c r="BD33" s="31" t="s">
        <v>40</v>
      </c>
      <c r="BE33" s="38">
        <f t="shared" si="8"/>
        <v>0</v>
      </c>
      <c r="BF33" s="38">
        <f t="shared" si="8"/>
        <v>0</v>
      </c>
      <c r="BG33" s="38">
        <f t="shared" si="8"/>
        <v>1</v>
      </c>
      <c r="BH33" s="38">
        <f t="shared" si="8"/>
        <v>0</v>
      </c>
      <c r="BI33" s="38">
        <f t="shared" si="24"/>
        <v>1</v>
      </c>
      <c r="BJ33" s="31" t="s">
        <v>42</v>
      </c>
      <c r="BK33" s="38">
        <f t="shared" si="9"/>
        <v>1</v>
      </c>
      <c r="BL33" s="38">
        <f t="shared" si="9"/>
        <v>0</v>
      </c>
      <c r="BM33" s="38">
        <f t="shared" si="9"/>
        <v>0</v>
      </c>
      <c r="BN33" s="38">
        <f t="shared" si="9"/>
        <v>0</v>
      </c>
      <c r="BO33" s="38">
        <f t="shared" si="25"/>
        <v>1</v>
      </c>
      <c r="BP33" s="31" t="s">
        <v>41</v>
      </c>
      <c r="BQ33" s="38">
        <f t="shared" si="10"/>
        <v>0</v>
      </c>
      <c r="BR33" s="38">
        <f t="shared" si="10"/>
        <v>1</v>
      </c>
      <c r="BS33" s="38">
        <f t="shared" si="10"/>
        <v>0</v>
      </c>
      <c r="BT33" s="38">
        <f t="shared" si="10"/>
        <v>0</v>
      </c>
      <c r="BU33" s="38">
        <f t="shared" si="26"/>
        <v>1</v>
      </c>
      <c r="BV33" s="31" t="s">
        <v>41</v>
      </c>
      <c r="BW33" s="38">
        <f t="shared" si="11"/>
        <v>0</v>
      </c>
      <c r="BX33" s="38">
        <f t="shared" si="11"/>
        <v>1</v>
      </c>
      <c r="BY33" s="38">
        <f t="shared" si="11"/>
        <v>0</v>
      </c>
      <c r="BZ33" s="38">
        <f t="shared" si="11"/>
        <v>0</v>
      </c>
      <c r="CA33" s="38">
        <f t="shared" si="27"/>
        <v>1</v>
      </c>
      <c r="CB33" s="31" t="s">
        <v>42</v>
      </c>
      <c r="CC33" s="38">
        <f t="shared" si="12"/>
        <v>1</v>
      </c>
      <c r="CD33" s="38">
        <f t="shared" si="12"/>
        <v>0</v>
      </c>
      <c r="CE33" s="38">
        <f t="shared" si="12"/>
        <v>0</v>
      </c>
      <c r="CF33" s="38">
        <f t="shared" si="12"/>
        <v>0</v>
      </c>
      <c r="CG33" s="38">
        <f t="shared" si="28"/>
        <v>1</v>
      </c>
      <c r="CH33" s="31" t="s">
        <v>42</v>
      </c>
      <c r="CI33" s="38">
        <f t="shared" si="13"/>
        <v>1</v>
      </c>
      <c r="CJ33" s="38">
        <f t="shared" si="13"/>
        <v>0</v>
      </c>
      <c r="CK33" s="38">
        <f t="shared" si="13"/>
        <v>0</v>
      </c>
      <c r="CL33" s="38">
        <f t="shared" si="13"/>
        <v>0</v>
      </c>
      <c r="CM33" s="38">
        <f t="shared" si="29"/>
        <v>1</v>
      </c>
      <c r="CN33" s="31" t="s">
        <v>40</v>
      </c>
      <c r="CO33" s="38">
        <f t="shared" si="14"/>
        <v>0</v>
      </c>
      <c r="CP33" s="38">
        <f t="shared" si="14"/>
        <v>0</v>
      </c>
      <c r="CQ33" s="38">
        <f t="shared" si="14"/>
        <v>1</v>
      </c>
      <c r="CR33" s="38">
        <f t="shared" si="14"/>
        <v>0</v>
      </c>
      <c r="CS33" s="38">
        <f t="shared" si="30"/>
        <v>1</v>
      </c>
      <c r="CT33" s="31" t="s">
        <v>40</v>
      </c>
      <c r="CU33" s="38">
        <f t="shared" si="15"/>
        <v>0</v>
      </c>
      <c r="CV33" s="38">
        <f t="shared" si="15"/>
        <v>0</v>
      </c>
      <c r="CW33" s="38">
        <f t="shared" si="15"/>
        <v>1</v>
      </c>
      <c r="CX33" s="38">
        <f t="shared" si="15"/>
        <v>0</v>
      </c>
      <c r="CY33" s="38">
        <f t="shared" si="31"/>
        <v>1</v>
      </c>
      <c r="CZ33" s="20"/>
      <c r="DA33" s="31" t="s">
        <v>237</v>
      </c>
      <c r="DB33" s="31" t="s">
        <v>238</v>
      </c>
      <c r="DC33" s="35" t="s">
        <v>239</v>
      </c>
      <c r="DD33" s="20"/>
      <c r="DE33" s="20"/>
      <c r="DF33" s="31" t="s">
        <v>2</v>
      </c>
      <c r="DG33" s="33">
        <v>41997.738888888889</v>
      </c>
      <c r="DH33" s="31" t="s">
        <v>137</v>
      </c>
      <c r="DI33" s="31"/>
      <c r="DJ33" s="31"/>
      <c r="DK33" s="31"/>
      <c r="DL33" s="31"/>
      <c r="DM33" s="31"/>
    </row>
    <row r="34" spans="1:117" x14ac:dyDescent="0.2">
      <c r="A34" s="33">
        <v>41997.556160520835</v>
      </c>
      <c r="B34" s="31" t="s">
        <v>114</v>
      </c>
      <c r="D34" s="18" t="s">
        <v>314</v>
      </c>
      <c r="E34" s="31" t="s">
        <v>115</v>
      </c>
      <c r="F34" s="20"/>
      <c r="G34" s="35" t="s">
        <v>74</v>
      </c>
      <c r="H34" s="31" t="s">
        <v>42</v>
      </c>
      <c r="I34" s="38">
        <f t="shared" si="0"/>
        <v>1</v>
      </c>
      <c r="J34" s="38">
        <f t="shared" si="0"/>
        <v>0</v>
      </c>
      <c r="K34" s="38">
        <f t="shared" si="0"/>
        <v>0</v>
      </c>
      <c r="L34" s="38">
        <f t="shared" si="0"/>
        <v>0</v>
      </c>
      <c r="M34" s="38">
        <f t="shared" si="16"/>
        <v>1</v>
      </c>
      <c r="N34" s="35" t="s">
        <v>41</v>
      </c>
      <c r="O34" s="38">
        <f t="shared" si="1"/>
        <v>0</v>
      </c>
      <c r="P34" s="38">
        <f t="shared" si="1"/>
        <v>1</v>
      </c>
      <c r="Q34" s="38">
        <f t="shared" si="1"/>
        <v>0</v>
      </c>
      <c r="R34" s="38">
        <f t="shared" si="1"/>
        <v>0</v>
      </c>
      <c r="S34" s="38">
        <f t="shared" si="17"/>
        <v>1</v>
      </c>
      <c r="T34" s="31" t="s">
        <v>42</v>
      </c>
      <c r="U34" s="38">
        <f t="shared" si="2"/>
        <v>1</v>
      </c>
      <c r="V34" s="38">
        <f t="shared" si="2"/>
        <v>0</v>
      </c>
      <c r="W34" s="38">
        <f t="shared" si="2"/>
        <v>0</v>
      </c>
      <c r="X34" s="38">
        <f t="shared" si="2"/>
        <v>0</v>
      </c>
      <c r="Y34" s="38">
        <f t="shared" si="18"/>
        <v>1</v>
      </c>
      <c r="Z34" s="31" t="s">
        <v>40</v>
      </c>
      <c r="AA34" s="38">
        <f t="shared" si="3"/>
        <v>0</v>
      </c>
      <c r="AB34" s="38">
        <f t="shared" si="3"/>
        <v>0</v>
      </c>
      <c r="AC34" s="38">
        <f t="shared" si="3"/>
        <v>1</v>
      </c>
      <c r="AD34" s="38">
        <f t="shared" si="3"/>
        <v>0</v>
      </c>
      <c r="AE34" s="38">
        <f t="shared" si="19"/>
        <v>1</v>
      </c>
      <c r="AF34" s="31" t="s">
        <v>40</v>
      </c>
      <c r="AG34" s="38">
        <f t="shared" si="4"/>
        <v>0</v>
      </c>
      <c r="AH34" s="38">
        <f t="shared" si="4"/>
        <v>0</v>
      </c>
      <c r="AI34" s="38">
        <f t="shared" si="4"/>
        <v>1</v>
      </c>
      <c r="AJ34" s="38">
        <f t="shared" si="4"/>
        <v>0</v>
      </c>
      <c r="AK34" s="38">
        <f t="shared" si="20"/>
        <v>1</v>
      </c>
      <c r="AL34" s="31" t="s">
        <v>40</v>
      </c>
      <c r="AM34" s="38">
        <f t="shared" si="5"/>
        <v>0</v>
      </c>
      <c r="AN34" s="38">
        <f t="shared" si="5"/>
        <v>0</v>
      </c>
      <c r="AO34" s="38">
        <f t="shared" si="5"/>
        <v>1</v>
      </c>
      <c r="AP34" s="38">
        <f t="shared" si="5"/>
        <v>0</v>
      </c>
      <c r="AQ34" s="38">
        <f t="shared" si="21"/>
        <v>1</v>
      </c>
      <c r="AR34" s="31" t="s">
        <v>40</v>
      </c>
      <c r="AS34" s="38">
        <f t="shared" si="6"/>
        <v>0</v>
      </c>
      <c r="AT34" s="38">
        <f t="shared" si="6"/>
        <v>0</v>
      </c>
      <c r="AU34" s="38">
        <f t="shared" si="6"/>
        <v>1</v>
      </c>
      <c r="AV34" s="38">
        <f t="shared" si="6"/>
        <v>0</v>
      </c>
      <c r="AW34" s="38">
        <f t="shared" si="22"/>
        <v>1</v>
      </c>
      <c r="AX34" s="31" t="s">
        <v>40</v>
      </c>
      <c r="AY34" s="38">
        <f t="shared" si="7"/>
        <v>0</v>
      </c>
      <c r="AZ34" s="38">
        <f t="shared" si="7"/>
        <v>0</v>
      </c>
      <c r="BA34" s="38">
        <f t="shared" si="7"/>
        <v>1</v>
      </c>
      <c r="BB34" s="38">
        <f t="shared" si="7"/>
        <v>0</v>
      </c>
      <c r="BC34" s="38">
        <f t="shared" si="23"/>
        <v>1</v>
      </c>
      <c r="BD34" s="31" t="s">
        <v>40</v>
      </c>
      <c r="BE34" s="38">
        <f t="shared" si="8"/>
        <v>0</v>
      </c>
      <c r="BF34" s="38">
        <f t="shared" si="8"/>
        <v>0</v>
      </c>
      <c r="BG34" s="38">
        <f t="shared" si="8"/>
        <v>1</v>
      </c>
      <c r="BH34" s="38">
        <f t="shared" si="8"/>
        <v>0</v>
      </c>
      <c r="BI34" s="38">
        <f t="shared" si="24"/>
        <v>1</v>
      </c>
      <c r="BJ34" s="31" t="s">
        <v>43</v>
      </c>
      <c r="BK34" s="38">
        <f t="shared" si="9"/>
        <v>0</v>
      </c>
      <c r="BL34" s="38">
        <f t="shared" si="9"/>
        <v>0</v>
      </c>
      <c r="BM34" s="38">
        <f t="shared" si="9"/>
        <v>0</v>
      </c>
      <c r="BN34" s="38">
        <f t="shared" si="9"/>
        <v>1</v>
      </c>
      <c r="BO34" s="38">
        <f t="shared" si="25"/>
        <v>1</v>
      </c>
      <c r="BP34" s="31" t="s">
        <v>41</v>
      </c>
      <c r="BQ34" s="38">
        <f t="shared" si="10"/>
        <v>0</v>
      </c>
      <c r="BR34" s="38">
        <f t="shared" si="10"/>
        <v>1</v>
      </c>
      <c r="BS34" s="38">
        <f t="shared" si="10"/>
        <v>0</v>
      </c>
      <c r="BT34" s="38">
        <f t="shared" si="10"/>
        <v>0</v>
      </c>
      <c r="BU34" s="38">
        <f t="shared" si="26"/>
        <v>1</v>
      </c>
      <c r="BV34" s="31" t="s">
        <v>41</v>
      </c>
      <c r="BW34" s="38">
        <f t="shared" si="11"/>
        <v>0</v>
      </c>
      <c r="BX34" s="38">
        <f t="shared" si="11"/>
        <v>1</v>
      </c>
      <c r="BY34" s="38">
        <f t="shared" si="11"/>
        <v>0</v>
      </c>
      <c r="BZ34" s="38">
        <f t="shared" si="11"/>
        <v>0</v>
      </c>
      <c r="CA34" s="38">
        <f t="shared" si="27"/>
        <v>1</v>
      </c>
      <c r="CB34" s="31" t="s">
        <v>42</v>
      </c>
      <c r="CC34" s="38">
        <f t="shared" si="12"/>
        <v>1</v>
      </c>
      <c r="CD34" s="38">
        <f t="shared" si="12"/>
        <v>0</v>
      </c>
      <c r="CE34" s="38">
        <f t="shared" si="12"/>
        <v>0</v>
      </c>
      <c r="CF34" s="38">
        <f t="shared" si="12"/>
        <v>0</v>
      </c>
      <c r="CG34" s="38">
        <f t="shared" si="28"/>
        <v>1</v>
      </c>
      <c r="CH34" s="31" t="s">
        <v>43</v>
      </c>
      <c r="CI34" s="38">
        <f t="shared" si="13"/>
        <v>0</v>
      </c>
      <c r="CJ34" s="38">
        <f t="shared" si="13"/>
        <v>0</v>
      </c>
      <c r="CK34" s="38">
        <f t="shared" si="13"/>
        <v>0</v>
      </c>
      <c r="CL34" s="38">
        <f t="shared" si="13"/>
        <v>1</v>
      </c>
      <c r="CM34" s="38">
        <f t="shared" si="29"/>
        <v>1</v>
      </c>
      <c r="CN34" s="31" t="s">
        <v>41</v>
      </c>
      <c r="CO34" s="38">
        <f t="shared" si="14"/>
        <v>0</v>
      </c>
      <c r="CP34" s="38">
        <f t="shared" si="14"/>
        <v>1</v>
      </c>
      <c r="CQ34" s="38">
        <f t="shared" si="14"/>
        <v>0</v>
      </c>
      <c r="CR34" s="38">
        <f t="shared" si="14"/>
        <v>0</v>
      </c>
      <c r="CS34" s="38">
        <f t="shared" si="30"/>
        <v>1</v>
      </c>
      <c r="CT34" s="31" t="s">
        <v>41</v>
      </c>
      <c r="CU34" s="38">
        <f t="shared" si="15"/>
        <v>0</v>
      </c>
      <c r="CV34" s="38">
        <f t="shared" si="15"/>
        <v>1</v>
      </c>
      <c r="CW34" s="38">
        <f t="shared" si="15"/>
        <v>0</v>
      </c>
      <c r="CX34" s="38">
        <f t="shared" si="15"/>
        <v>0</v>
      </c>
      <c r="CY34" s="38">
        <f t="shared" si="31"/>
        <v>1</v>
      </c>
      <c r="CZ34" s="35" t="s">
        <v>116</v>
      </c>
      <c r="DA34" s="31" t="s">
        <v>117</v>
      </c>
      <c r="DB34" s="31" t="s">
        <v>118</v>
      </c>
      <c r="DC34" s="31" t="s">
        <v>119</v>
      </c>
      <c r="DD34" s="20"/>
      <c r="DE34" s="20"/>
      <c r="DF34" s="31" t="s">
        <v>2</v>
      </c>
      <c r="DG34" s="31"/>
      <c r="DH34" s="31"/>
      <c r="DI34" s="31"/>
      <c r="DJ34" s="31"/>
      <c r="DK34" s="31"/>
      <c r="DL34" s="31"/>
      <c r="DM34" s="31"/>
    </row>
    <row r="35" spans="1:117" x14ac:dyDescent="0.2">
      <c r="A35" s="33">
        <v>42002.533247384257</v>
      </c>
      <c r="B35" s="31" t="s">
        <v>103</v>
      </c>
      <c r="D35" s="18" t="s">
        <v>314</v>
      </c>
      <c r="E35" s="31" t="s">
        <v>240</v>
      </c>
      <c r="F35" s="42"/>
      <c r="G35" s="31" t="s">
        <v>241</v>
      </c>
      <c r="H35" s="31" t="s">
        <v>42</v>
      </c>
      <c r="I35" s="38">
        <f t="shared" si="0"/>
        <v>1</v>
      </c>
      <c r="J35" s="38">
        <f t="shared" si="0"/>
        <v>0</v>
      </c>
      <c r="K35" s="38">
        <f t="shared" si="0"/>
        <v>0</v>
      </c>
      <c r="L35" s="38">
        <f t="shared" si="0"/>
        <v>0</v>
      </c>
      <c r="M35" s="38">
        <f t="shared" si="16"/>
        <v>1</v>
      </c>
      <c r="N35" s="31" t="s">
        <v>42</v>
      </c>
      <c r="O35" s="38">
        <f t="shared" si="1"/>
        <v>1</v>
      </c>
      <c r="P35" s="38">
        <f t="shared" si="1"/>
        <v>0</v>
      </c>
      <c r="Q35" s="38">
        <f t="shared" si="1"/>
        <v>0</v>
      </c>
      <c r="R35" s="38">
        <f t="shared" si="1"/>
        <v>0</v>
      </c>
      <c r="S35" s="38">
        <f t="shared" si="17"/>
        <v>1</v>
      </c>
      <c r="T35" s="31" t="s">
        <v>42</v>
      </c>
      <c r="U35" s="38">
        <f t="shared" si="2"/>
        <v>1</v>
      </c>
      <c r="V35" s="38">
        <f t="shared" si="2"/>
        <v>0</v>
      </c>
      <c r="W35" s="38">
        <f t="shared" si="2"/>
        <v>0</v>
      </c>
      <c r="X35" s="38">
        <f t="shared" si="2"/>
        <v>0</v>
      </c>
      <c r="Y35" s="38">
        <f t="shared" si="18"/>
        <v>1</v>
      </c>
      <c r="Z35" s="31" t="s">
        <v>40</v>
      </c>
      <c r="AA35" s="38">
        <f t="shared" si="3"/>
        <v>0</v>
      </c>
      <c r="AB35" s="38">
        <f t="shared" si="3"/>
        <v>0</v>
      </c>
      <c r="AC35" s="38">
        <f t="shared" si="3"/>
        <v>1</v>
      </c>
      <c r="AD35" s="38">
        <f t="shared" si="3"/>
        <v>0</v>
      </c>
      <c r="AE35" s="38">
        <f t="shared" si="19"/>
        <v>1</v>
      </c>
      <c r="AF35" s="31" t="s">
        <v>42</v>
      </c>
      <c r="AG35" s="38">
        <f t="shared" si="4"/>
        <v>1</v>
      </c>
      <c r="AH35" s="38">
        <f t="shared" si="4"/>
        <v>0</v>
      </c>
      <c r="AI35" s="38">
        <f t="shared" si="4"/>
        <v>0</v>
      </c>
      <c r="AJ35" s="38">
        <f t="shared" si="4"/>
        <v>0</v>
      </c>
      <c r="AK35" s="38">
        <f t="shared" si="20"/>
        <v>1</v>
      </c>
      <c r="AL35" s="31" t="s">
        <v>41</v>
      </c>
      <c r="AM35" s="38">
        <f t="shared" si="5"/>
        <v>0</v>
      </c>
      <c r="AN35" s="38">
        <f t="shared" si="5"/>
        <v>1</v>
      </c>
      <c r="AO35" s="38">
        <f t="shared" si="5"/>
        <v>0</v>
      </c>
      <c r="AP35" s="38">
        <f t="shared" si="5"/>
        <v>0</v>
      </c>
      <c r="AQ35" s="38">
        <f t="shared" si="21"/>
        <v>1</v>
      </c>
      <c r="AR35" s="31" t="s">
        <v>40</v>
      </c>
      <c r="AS35" s="38">
        <f t="shared" si="6"/>
        <v>0</v>
      </c>
      <c r="AT35" s="38">
        <f t="shared" si="6"/>
        <v>0</v>
      </c>
      <c r="AU35" s="38">
        <f t="shared" si="6"/>
        <v>1</v>
      </c>
      <c r="AV35" s="38">
        <f t="shared" si="6"/>
        <v>0</v>
      </c>
      <c r="AW35" s="38">
        <f t="shared" si="22"/>
        <v>1</v>
      </c>
      <c r="AX35" s="31" t="s">
        <v>42</v>
      </c>
      <c r="AY35" s="38">
        <f t="shared" si="7"/>
        <v>1</v>
      </c>
      <c r="AZ35" s="38">
        <f t="shared" si="7"/>
        <v>0</v>
      </c>
      <c r="BA35" s="38">
        <f t="shared" si="7"/>
        <v>0</v>
      </c>
      <c r="BB35" s="38">
        <f t="shared" si="7"/>
        <v>0</v>
      </c>
      <c r="BC35" s="38">
        <f t="shared" si="23"/>
        <v>1</v>
      </c>
      <c r="BD35" s="31" t="s">
        <v>41</v>
      </c>
      <c r="BE35" s="38">
        <f t="shared" si="8"/>
        <v>0</v>
      </c>
      <c r="BF35" s="38">
        <f t="shared" si="8"/>
        <v>1</v>
      </c>
      <c r="BG35" s="38">
        <f t="shared" si="8"/>
        <v>0</v>
      </c>
      <c r="BH35" s="38">
        <f t="shared" si="8"/>
        <v>0</v>
      </c>
      <c r="BI35" s="38">
        <f t="shared" si="24"/>
        <v>1</v>
      </c>
      <c r="BJ35" s="31" t="s">
        <v>42</v>
      </c>
      <c r="BK35" s="38">
        <f t="shared" si="9"/>
        <v>1</v>
      </c>
      <c r="BL35" s="38">
        <f t="shared" si="9"/>
        <v>0</v>
      </c>
      <c r="BM35" s="38">
        <f t="shared" si="9"/>
        <v>0</v>
      </c>
      <c r="BN35" s="38">
        <f t="shared" si="9"/>
        <v>0</v>
      </c>
      <c r="BO35" s="38">
        <f t="shared" si="25"/>
        <v>1</v>
      </c>
      <c r="BP35" s="31" t="s">
        <v>41</v>
      </c>
      <c r="BQ35" s="38">
        <f t="shared" si="10"/>
        <v>0</v>
      </c>
      <c r="BR35" s="38">
        <f t="shared" si="10"/>
        <v>1</v>
      </c>
      <c r="BS35" s="38">
        <f t="shared" si="10"/>
        <v>0</v>
      </c>
      <c r="BT35" s="38">
        <f t="shared" si="10"/>
        <v>0</v>
      </c>
      <c r="BU35" s="38">
        <f t="shared" si="26"/>
        <v>1</v>
      </c>
      <c r="BV35" s="31" t="s">
        <v>40</v>
      </c>
      <c r="BW35" s="38">
        <f t="shared" si="11"/>
        <v>0</v>
      </c>
      <c r="BX35" s="38">
        <f t="shared" si="11"/>
        <v>0</v>
      </c>
      <c r="BY35" s="38">
        <f t="shared" si="11"/>
        <v>1</v>
      </c>
      <c r="BZ35" s="38">
        <f t="shared" si="11"/>
        <v>0</v>
      </c>
      <c r="CA35" s="38">
        <f t="shared" si="27"/>
        <v>1</v>
      </c>
      <c r="CB35" s="31" t="s">
        <v>40</v>
      </c>
      <c r="CC35" s="38">
        <f t="shared" si="12"/>
        <v>0</v>
      </c>
      <c r="CD35" s="38">
        <f t="shared" si="12"/>
        <v>0</v>
      </c>
      <c r="CE35" s="38">
        <f t="shared" si="12"/>
        <v>1</v>
      </c>
      <c r="CF35" s="38">
        <f t="shared" si="12"/>
        <v>0</v>
      </c>
      <c r="CG35" s="38">
        <f t="shared" si="28"/>
        <v>1</v>
      </c>
      <c r="CH35" s="31" t="s">
        <v>42</v>
      </c>
      <c r="CI35" s="38">
        <f t="shared" si="13"/>
        <v>1</v>
      </c>
      <c r="CJ35" s="38">
        <f t="shared" si="13"/>
        <v>0</v>
      </c>
      <c r="CK35" s="38">
        <f t="shared" si="13"/>
        <v>0</v>
      </c>
      <c r="CL35" s="38">
        <f t="shared" si="13"/>
        <v>0</v>
      </c>
      <c r="CM35" s="38">
        <f t="shared" si="29"/>
        <v>1</v>
      </c>
      <c r="CN35" s="31" t="s">
        <v>40</v>
      </c>
      <c r="CO35" s="38">
        <f t="shared" si="14"/>
        <v>0</v>
      </c>
      <c r="CP35" s="38">
        <f t="shared" si="14"/>
        <v>0</v>
      </c>
      <c r="CQ35" s="38">
        <f t="shared" si="14"/>
        <v>1</v>
      </c>
      <c r="CR35" s="38">
        <f t="shared" si="14"/>
        <v>0</v>
      </c>
      <c r="CS35" s="38">
        <f t="shared" si="30"/>
        <v>1</v>
      </c>
      <c r="CT35" s="31" t="s">
        <v>42</v>
      </c>
      <c r="CU35" s="38">
        <f t="shared" si="15"/>
        <v>1</v>
      </c>
      <c r="CV35" s="38">
        <f t="shared" si="15"/>
        <v>0</v>
      </c>
      <c r="CW35" s="38">
        <f t="shared" si="15"/>
        <v>0</v>
      </c>
      <c r="CX35" s="38">
        <f t="shared" si="15"/>
        <v>0</v>
      </c>
      <c r="CY35" s="38">
        <f t="shared" si="31"/>
        <v>1</v>
      </c>
      <c r="CZ35" s="35" t="s">
        <v>242</v>
      </c>
      <c r="DA35" s="42"/>
      <c r="DB35" s="35" t="s">
        <v>243</v>
      </c>
      <c r="DC35" s="35" t="s">
        <v>244</v>
      </c>
      <c r="DD35" s="35" t="s">
        <v>245</v>
      </c>
      <c r="DF35" s="31" t="s">
        <v>2</v>
      </c>
      <c r="DG35" s="33">
        <v>41996.359027777777</v>
      </c>
      <c r="DH35" s="31" t="s">
        <v>137</v>
      </c>
      <c r="DI35" s="31"/>
      <c r="DJ35" s="31"/>
      <c r="DK35" s="31"/>
      <c r="DL35" s="31"/>
      <c r="DM35" s="31"/>
    </row>
    <row r="36" spans="1:117" x14ac:dyDescent="0.2">
      <c r="A36" s="33">
        <v>42000.693934409719</v>
      </c>
      <c r="B36" s="31" t="s">
        <v>230</v>
      </c>
      <c r="D36" s="18" t="s">
        <v>314</v>
      </c>
      <c r="E36" s="31" t="s">
        <v>231</v>
      </c>
      <c r="F36" s="35" t="s">
        <v>62</v>
      </c>
      <c r="G36" s="20"/>
      <c r="H36" s="31" t="s">
        <v>40</v>
      </c>
      <c r="I36" s="38">
        <f t="shared" si="0"/>
        <v>0</v>
      </c>
      <c r="J36" s="38">
        <f t="shared" si="0"/>
        <v>0</v>
      </c>
      <c r="K36" s="38">
        <f t="shared" si="0"/>
        <v>1</v>
      </c>
      <c r="L36" s="38">
        <f t="shared" si="0"/>
        <v>0</v>
      </c>
      <c r="M36" s="38">
        <f t="shared" si="16"/>
        <v>1</v>
      </c>
      <c r="N36" s="31" t="s">
        <v>40</v>
      </c>
      <c r="O36" s="38">
        <f t="shared" si="1"/>
        <v>0</v>
      </c>
      <c r="P36" s="38">
        <f t="shared" si="1"/>
        <v>0</v>
      </c>
      <c r="Q36" s="38">
        <f t="shared" si="1"/>
        <v>1</v>
      </c>
      <c r="R36" s="38">
        <f t="shared" si="1"/>
        <v>0</v>
      </c>
      <c r="S36" s="38">
        <f t="shared" si="17"/>
        <v>1</v>
      </c>
      <c r="T36" s="31" t="s">
        <v>40</v>
      </c>
      <c r="U36" s="38">
        <f t="shared" si="2"/>
        <v>0</v>
      </c>
      <c r="V36" s="38">
        <f t="shared" si="2"/>
        <v>0</v>
      </c>
      <c r="W36" s="38">
        <f t="shared" si="2"/>
        <v>1</v>
      </c>
      <c r="X36" s="38">
        <f t="shared" si="2"/>
        <v>0</v>
      </c>
      <c r="Y36" s="38">
        <f t="shared" si="18"/>
        <v>1</v>
      </c>
      <c r="Z36" s="31" t="s">
        <v>40</v>
      </c>
      <c r="AA36" s="38">
        <f t="shared" si="3"/>
        <v>0</v>
      </c>
      <c r="AB36" s="38">
        <f t="shared" si="3"/>
        <v>0</v>
      </c>
      <c r="AC36" s="38">
        <f t="shared" si="3"/>
        <v>1</v>
      </c>
      <c r="AD36" s="38">
        <f t="shared" si="3"/>
        <v>0</v>
      </c>
      <c r="AE36" s="38">
        <f t="shared" si="19"/>
        <v>1</v>
      </c>
      <c r="AF36" s="31" t="s">
        <v>42</v>
      </c>
      <c r="AG36" s="38">
        <f t="shared" si="4"/>
        <v>1</v>
      </c>
      <c r="AH36" s="38">
        <f t="shared" si="4"/>
        <v>0</v>
      </c>
      <c r="AI36" s="38">
        <f t="shared" si="4"/>
        <v>0</v>
      </c>
      <c r="AJ36" s="38">
        <f t="shared" si="4"/>
        <v>0</v>
      </c>
      <c r="AK36" s="38">
        <f t="shared" si="20"/>
        <v>1</v>
      </c>
      <c r="AL36" s="31" t="s">
        <v>41</v>
      </c>
      <c r="AM36" s="38">
        <f t="shared" si="5"/>
        <v>0</v>
      </c>
      <c r="AN36" s="38">
        <f t="shared" si="5"/>
        <v>1</v>
      </c>
      <c r="AO36" s="38">
        <f t="shared" si="5"/>
        <v>0</v>
      </c>
      <c r="AP36" s="38">
        <f t="shared" si="5"/>
        <v>0</v>
      </c>
      <c r="AQ36" s="38">
        <f t="shared" si="21"/>
        <v>1</v>
      </c>
      <c r="AR36" s="31" t="s">
        <v>40</v>
      </c>
      <c r="AS36" s="38">
        <f t="shared" si="6"/>
        <v>0</v>
      </c>
      <c r="AT36" s="38">
        <f t="shared" si="6"/>
        <v>0</v>
      </c>
      <c r="AU36" s="38">
        <f t="shared" si="6"/>
        <v>1</v>
      </c>
      <c r="AV36" s="38">
        <f t="shared" si="6"/>
        <v>0</v>
      </c>
      <c r="AW36" s="38">
        <f t="shared" si="22"/>
        <v>1</v>
      </c>
      <c r="AX36" s="31" t="s">
        <v>40</v>
      </c>
      <c r="AY36" s="38">
        <f t="shared" si="7"/>
        <v>0</v>
      </c>
      <c r="AZ36" s="38">
        <f t="shared" si="7"/>
        <v>0</v>
      </c>
      <c r="BA36" s="38">
        <f t="shared" si="7"/>
        <v>1</v>
      </c>
      <c r="BB36" s="38">
        <f t="shared" si="7"/>
        <v>0</v>
      </c>
      <c r="BC36" s="38">
        <f t="shared" si="23"/>
        <v>1</v>
      </c>
      <c r="BD36" s="31" t="s">
        <v>40</v>
      </c>
      <c r="BE36" s="38">
        <f t="shared" si="8"/>
        <v>0</v>
      </c>
      <c r="BF36" s="38">
        <f t="shared" si="8"/>
        <v>0</v>
      </c>
      <c r="BG36" s="38">
        <f t="shared" si="8"/>
        <v>1</v>
      </c>
      <c r="BH36" s="38">
        <f t="shared" si="8"/>
        <v>0</v>
      </c>
      <c r="BI36" s="38">
        <f t="shared" si="24"/>
        <v>1</v>
      </c>
      <c r="BJ36" s="31" t="s">
        <v>40</v>
      </c>
      <c r="BK36" s="38">
        <f t="shared" si="9"/>
        <v>0</v>
      </c>
      <c r="BL36" s="38">
        <f t="shared" si="9"/>
        <v>0</v>
      </c>
      <c r="BM36" s="38">
        <f t="shared" si="9"/>
        <v>1</v>
      </c>
      <c r="BN36" s="38">
        <f t="shared" si="9"/>
        <v>0</v>
      </c>
      <c r="BO36" s="38">
        <f t="shared" si="25"/>
        <v>1</v>
      </c>
      <c r="BP36" s="31" t="s">
        <v>40</v>
      </c>
      <c r="BQ36" s="38">
        <f t="shared" si="10"/>
        <v>0</v>
      </c>
      <c r="BR36" s="38">
        <f t="shared" si="10"/>
        <v>0</v>
      </c>
      <c r="BS36" s="38">
        <f t="shared" si="10"/>
        <v>1</v>
      </c>
      <c r="BT36" s="38">
        <f t="shared" si="10"/>
        <v>0</v>
      </c>
      <c r="BU36" s="38">
        <f t="shared" si="26"/>
        <v>1</v>
      </c>
      <c r="BV36" s="31" t="s">
        <v>40</v>
      </c>
      <c r="BW36" s="38">
        <f t="shared" si="11"/>
        <v>0</v>
      </c>
      <c r="BX36" s="38">
        <f t="shared" si="11"/>
        <v>0</v>
      </c>
      <c r="BY36" s="38">
        <f t="shared" si="11"/>
        <v>1</v>
      </c>
      <c r="BZ36" s="38">
        <f t="shared" si="11"/>
        <v>0</v>
      </c>
      <c r="CA36" s="38">
        <f t="shared" si="27"/>
        <v>1</v>
      </c>
      <c r="CB36" s="31" t="s">
        <v>40</v>
      </c>
      <c r="CC36" s="38">
        <f t="shared" si="12"/>
        <v>0</v>
      </c>
      <c r="CD36" s="38">
        <f t="shared" si="12"/>
        <v>0</v>
      </c>
      <c r="CE36" s="38">
        <f t="shared" si="12"/>
        <v>1</v>
      </c>
      <c r="CF36" s="38">
        <f t="shared" si="12"/>
        <v>0</v>
      </c>
      <c r="CG36" s="38">
        <f t="shared" si="28"/>
        <v>1</v>
      </c>
      <c r="CH36" s="31" t="s">
        <v>40</v>
      </c>
      <c r="CI36" s="38">
        <f t="shared" si="13"/>
        <v>0</v>
      </c>
      <c r="CJ36" s="38">
        <f t="shared" si="13"/>
        <v>0</v>
      </c>
      <c r="CK36" s="38">
        <f t="shared" si="13"/>
        <v>1</v>
      </c>
      <c r="CL36" s="38">
        <f t="shared" si="13"/>
        <v>0</v>
      </c>
      <c r="CM36" s="38">
        <f t="shared" si="29"/>
        <v>1</v>
      </c>
      <c r="CN36" s="31" t="s">
        <v>40</v>
      </c>
      <c r="CO36" s="38">
        <f t="shared" si="14"/>
        <v>0</v>
      </c>
      <c r="CP36" s="38">
        <f t="shared" si="14"/>
        <v>0</v>
      </c>
      <c r="CQ36" s="38">
        <f t="shared" si="14"/>
        <v>1</v>
      </c>
      <c r="CR36" s="38">
        <f t="shared" si="14"/>
        <v>0</v>
      </c>
      <c r="CS36" s="38">
        <f t="shared" si="30"/>
        <v>1</v>
      </c>
      <c r="CT36" s="31" t="s">
        <v>40</v>
      </c>
      <c r="CU36" s="38">
        <f t="shared" si="15"/>
        <v>0</v>
      </c>
      <c r="CV36" s="38">
        <f t="shared" si="15"/>
        <v>0</v>
      </c>
      <c r="CW36" s="38">
        <f t="shared" si="15"/>
        <v>1</v>
      </c>
      <c r="CX36" s="38">
        <f t="shared" si="15"/>
        <v>0</v>
      </c>
      <c r="CY36" s="38">
        <f t="shared" si="31"/>
        <v>1</v>
      </c>
      <c r="DA36" s="20"/>
      <c r="DC36" s="20"/>
      <c r="DD36" s="35" t="s">
        <v>145</v>
      </c>
      <c r="DF36" s="31" t="s">
        <v>2</v>
      </c>
      <c r="DG36" s="33">
        <v>41988.73055555555</v>
      </c>
      <c r="DH36" s="31" t="s">
        <v>137</v>
      </c>
      <c r="DI36" s="20"/>
      <c r="DJ36" s="20"/>
      <c r="DK36" s="20"/>
      <c r="DL36" s="20"/>
      <c r="DM36" s="20"/>
    </row>
    <row r="37" spans="1:117" x14ac:dyDescent="0.2">
      <c r="A37" s="33">
        <v>42002.040432256945</v>
      </c>
      <c r="B37" s="31" t="s">
        <v>234</v>
      </c>
      <c r="D37" s="18" t="s">
        <v>314</v>
      </c>
      <c r="E37" s="31" t="s">
        <v>197</v>
      </c>
      <c r="F37" s="35" t="s">
        <v>198</v>
      </c>
      <c r="G37" s="31" t="s">
        <v>199</v>
      </c>
      <c r="H37" s="31" t="s">
        <v>42</v>
      </c>
      <c r="I37" s="38">
        <f t="shared" si="0"/>
        <v>1</v>
      </c>
      <c r="J37" s="38">
        <f t="shared" si="0"/>
        <v>0</v>
      </c>
      <c r="K37" s="38">
        <f t="shared" si="0"/>
        <v>0</v>
      </c>
      <c r="L37" s="38">
        <f t="shared" si="0"/>
        <v>0</v>
      </c>
      <c r="M37" s="38">
        <f t="shared" si="16"/>
        <v>1</v>
      </c>
      <c r="N37" s="31" t="s">
        <v>40</v>
      </c>
      <c r="O37" s="38">
        <f t="shared" si="1"/>
        <v>0</v>
      </c>
      <c r="P37" s="38">
        <f t="shared" si="1"/>
        <v>0</v>
      </c>
      <c r="Q37" s="38">
        <f t="shared" si="1"/>
        <v>1</v>
      </c>
      <c r="R37" s="38">
        <f t="shared" si="1"/>
        <v>0</v>
      </c>
      <c r="S37" s="38">
        <f t="shared" si="17"/>
        <v>1</v>
      </c>
      <c r="T37" s="31" t="s">
        <v>42</v>
      </c>
      <c r="U37" s="38">
        <f t="shared" si="2"/>
        <v>1</v>
      </c>
      <c r="V37" s="38">
        <f t="shared" si="2"/>
        <v>0</v>
      </c>
      <c r="W37" s="38">
        <f t="shared" si="2"/>
        <v>0</v>
      </c>
      <c r="X37" s="38">
        <f t="shared" si="2"/>
        <v>0</v>
      </c>
      <c r="Y37" s="38">
        <f t="shared" si="18"/>
        <v>1</v>
      </c>
      <c r="Z37" s="31" t="s">
        <v>40</v>
      </c>
      <c r="AA37" s="38">
        <f t="shared" si="3"/>
        <v>0</v>
      </c>
      <c r="AB37" s="38">
        <f t="shared" si="3"/>
        <v>0</v>
      </c>
      <c r="AC37" s="38">
        <f t="shared" si="3"/>
        <v>1</v>
      </c>
      <c r="AD37" s="38">
        <f t="shared" si="3"/>
        <v>0</v>
      </c>
      <c r="AE37" s="38">
        <f t="shared" si="19"/>
        <v>1</v>
      </c>
      <c r="AF37" s="31" t="s">
        <v>42</v>
      </c>
      <c r="AG37" s="38">
        <f t="shared" si="4"/>
        <v>1</v>
      </c>
      <c r="AH37" s="38">
        <f t="shared" si="4"/>
        <v>0</v>
      </c>
      <c r="AI37" s="38">
        <f t="shared" si="4"/>
        <v>0</v>
      </c>
      <c r="AJ37" s="38">
        <f t="shared" si="4"/>
        <v>0</v>
      </c>
      <c r="AK37" s="38">
        <f t="shared" si="20"/>
        <v>1</v>
      </c>
      <c r="AL37" s="31" t="s">
        <v>41</v>
      </c>
      <c r="AM37" s="38">
        <f t="shared" si="5"/>
        <v>0</v>
      </c>
      <c r="AN37" s="38">
        <f t="shared" si="5"/>
        <v>1</v>
      </c>
      <c r="AO37" s="38">
        <f t="shared" si="5"/>
        <v>0</v>
      </c>
      <c r="AP37" s="38">
        <f t="shared" si="5"/>
        <v>0</v>
      </c>
      <c r="AQ37" s="38">
        <f t="shared" si="21"/>
        <v>1</v>
      </c>
      <c r="AR37" s="31" t="s">
        <v>42</v>
      </c>
      <c r="AS37" s="38">
        <f t="shared" si="6"/>
        <v>1</v>
      </c>
      <c r="AT37" s="38">
        <f t="shared" si="6"/>
        <v>0</v>
      </c>
      <c r="AU37" s="38">
        <f t="shared" si="6"/>
        <v>0</v>
      </c>
      <c r="AV37" s="38">
        <f t="shared" si="6"/>
        <v>0</v>
      </c>
      <c r="AW37" s="38">
        <f t="shared" si="22"/>
        <v>1</v>
      </c>
      <c r="AX37" s="31" t="s">
        <v>42</v>
      </c>
      <c r="AY37" s="38">
        <f t="shared" si="7"/>
        <v>1</v>
      </c>
      <c r="AZ37" s="38">
        <f t="shared" si="7"/>
        <v>0</v>
      </c>
      <c r="BA37" s="38">
        <f t="shared" si="7"/>
        <v>0</v>
      </c>
      <c r="BB37" s="38">
        <f t="shared" si="7"/>
        <v>0</v>
      </c>
      <c r="BC37" s="38">
        <f t="shared" si="23"/>
        <v>1</v>
      </c>
      <c r="BD37" s="31" t="s">
        <v>43</v>
      </c>
      <c r="BE37" s="38">
        <f t="shared" si="8"/>
        <v>0</v>
      </c>
      <c r="BF37" s="38">
        <f t="shared" si="8"/>
        <v>0</v>
      </c>
      <c r="BG37" s="38">
        <f t="shared" si="8"/>
        <v>0</v>
      </c>
      <c r="BH37" s="38">
        <f t="shared" si="8"/>
        <v>1</v>
      </c>
      <c r="BI37" s="38">
        <f t="shared" si="24"/>
        <v>1</v>
      </c>
      <c r="BJ37" s="31" t="s">
        <v>40</v>
      </c>
      <c r="BK37" s="38">
        <f t="shared" si="9"/>
        <v>0</v>
      </c>
      <c r="BL37" s="38">
        <f t="shared" si="9"/>
        <v>0</v>
      </c>
      <c r="BM37" s="38">
        <f t="shared" si="9"/>
        <v>1</v>
      </c>
      <c r="BN37" s="38">
        <f t="shared" si="9"/>
        <v>0</v>
      </c>
      <c r="BO37" s="38">
        <f t="shared" si="25"/>
        <v>1</v>
      </c>
      <c r="BP37" s="31" t="s">
        <v>40</v>
      </c>
      <c r="BQ37" s="38">
        <f t="shared" si="10"/>
        <v>0</v>
      </c>
      <c r="BR37" s="38">
        <f t="shared" si="10"/>
        <v>0</v>
      </c>
      <c r="BS37" s="38">
        <f t="shared" si="10"/>
        <v>1</v>
      </c>
      <c r="BT37" s="38">
        <f t="shared" si="10"/>
        <v>0</v>
      </c>
      <c r="BU37" s="38">
        <f t="shared" si="26"/>
        <v>1</v>
      </c>
      <c r="BV37" s="31" t="s">
        <v>42</v>
      </c>
      <c r="BW37" s="38">
        <f t="shared" si="11"/>
        <v>1</v>
      </c>
      <c r="BX37" s="38">
        <f t="shared" si="11"/>
        <v>0</v>
      </c>
      <c r="BY37" s="38">
        <f t="shared" si="11"/>
        <v>0</v>
      </c>
      <c r="BZ37" s="38">
        <f t="shared" si="11"/>
        <v>0</v>
      </c>
      <c r="CA37" s="38">
        <f t="shared" si="27"/>
        <v>1</v>
      </c>
      <c r="CB37" s="31" t="s">
        <v>43</v>
      </c>
      <c r="CC37" s="38">
        <f t="shared" si="12"/>
        <v>0</v>
      </c>
      <c r="CD37" s="38">
        <f t="shared" si="12"/>
        <v>0</v>
      </c>
      <c r="CE37" s="38">
        <f t="shared" si="12"/>
        <v>0</v>
      </c>
      <c r="CF37" s="38">
        <f t="shared" si="12"/>
        <v>1</v>
      </c>
      <c r="CG37" s="38">
        <f t="shared" si="28"/>
        <v>1</v>
      </c>
      <c r="CH37" s="31" t="s">
        <v>40</v>
      </c>
      <c r="CI37" s="38">
        <f t="shared" si="13"/>
        <v>0</v>
      </c>
      <c r="CJ37" s="38">
        <f t="shared" si="13"/>
        <v>0</v>
      </c>
      <c r="CK37" s="38">
        <f t="shared" si="13"/>
        <v>1</v>
      </c>
      <c r="CL37" s="38">
        <f t="shared" si="13"/>
        <v>0</v>
      </c>
      <c r="CM37" s="38">
        <f t="shared" si="29"/>
        <v>1</v>
      </c>
      <c r="CN37" s="31" t="s">
        <v>41</v>
      </c>
      <c r="CO37" s="38">
        <f t="shared" si="14"/>
        <v>0</v>
      </c>
      <c r="CP37" s="38">
        <f t="shared" si="14"/>
        <v>1</v>
      </c>
      <c r="CQ37" s="38">
        <f t="shared" si="14"/>
        <v>0</v>
      </c>
      <c r="CR37" s="38">
        <f t="shared" si="14"/>
        <v>0</v>
      </c>
      <c r="CS37" s="38">
        <f t="shared" si="30"/>
        <v>1</v>
      </c>
      <c r="CT37" s="31" t="s">
        <v>41</v>
      </c>
      <c r="CU37" s="38">
        <f t="shared" si="15"/>
        <v>0</v>
      </c>
      <c r="CV37" s="38">
        <f t="shared" si="15"/>
        <v>1</v>
      </c>
      <c r="CW37" s="38">
        <f t="shared" si="15"/>
        <v>0</v>
      </c>
      <c r="CX37" s="38">
        <f t="shared" si="15"/>
        <v>0</v>
      </c>
      <c r="CY37" s="38">
        <f t="shared" si="31"/>
        <v>1</v>
      </c>
      <c r="CZ37" s="20"/>
      <c r="DA37" s="20"/>
      <c r="DB37" s="20"/>
      <c r="DC37" s="20"/>
      <c r="DD37" s="20"/>
      <c r="DF37" s="31" t="s">
        <v>2</v>
      </c>
      <c r="DG37" s="33">
        <v>41995.974305555559</v>
      </c>
      <c r="DH37" s="31" t="s">
        <v>137</v>
      </c>
      <c r="DI37" s="31" t="s">
        <v>282</v>
      </c>
      <c r="DJ37" s="31" t="s">
        <v>283</v>
      </c>
      <c r="DK37" s="20"/>
      <c r="DL37" s="20"/>
      <c r="DM37" s="20"/>
    </row>
    <row r="38" spans="1:117" x14ac:dyDescent="0.2">
      <c r="A38" s="33">
        <v>42002.004574050923</v>
      </c>
      <c r="B38" s="31" t="s">
        <v>233</v>
      </c>
      <c r="D38" s="18" t="s">
        <v>314</v>
      </c>
      <c r="E38" s="31" t="s">
        <v>183</v>
      </c>
      <c r="G38" s="31" t="s">
        <v>183</v>
      </c>
      <c r="H38" s="31" t="s">
        <v>41</v>
      </c>
      <c r="I38" s="38">
        <f t="shared" si="0"/>
        <v>0</v>
      </c>
      <c r="J38" s="38">
        <f t="shared" si="0"/>
        <v>1</v>
      </c>
      <c r="K38" s="38">
        <f t="shared" si="0"/>
        <v>0</v>
      </c>
      <c r="L38" s="38">
        <f t="shared" si="0"/>
        <v>0</v>
      </c>
      <c r="M38" s="38">
        <f t="shared" si="16"/>
        <v>1</v>
      </c>
      <c r="N38" s="31" t="s">
        <v>41</v>
      </c>
      <c r="O38" s="38">
        <f t="shared" si="1"/>
        <v>0</v>
      </c>
      <c r="P38" s="38">
        <f t="shared" si="1"/>
        <v>1</v>
      </c>
      <c r="Q38" s="38">
        <f t="shared" si="1"/>
        <v>0</v>
      </c>
      <c r="R38" s="38">
        <f t="shared" si="1"/>
        <v>0</v>
      </c>
      <c r="S38" s="38">
        <f t="shared" si="17"/>
        <v>1</v>
      </c>
      <c r="T38" s="31" t="s">
        <v>42</v>
      </c>
      <c r="U38" s="38">
        <f t="shared" si="2"/>
        <v>1</v>
      </c>
      <c r="V38" s="38">
        <f t="shared" si="2"/>
        <v>0</v>
      </c>
      <c r="W38" s="38">
        <f t="shared" si="2"/>
        <v>0</v>
      </c>
      <c r="X38" s="38">
        <f t="shared" si="2"/>
        <v>0</v>
      </c>
      <c r="Y38" s="38">
        <f t="shared" si="18"/>
        <v>1</v>
      </c>
      <c r="Z38" s="31" t="s">
        <v>42</v>
      </c>
      <c r="AA38" s="38">
        <f t="shared" si="3"/>
        <v>1</v>
      </c>
      <c r="AB38" s="38">
        <f t="shared" si="3"/>
        <v>0</v>
      </c>
      <c r="AC38" s="38">
        <f t="shared" si="3"/>
        <v>0</v>
      </c>
      <c r="AD38" s="38">
        <f t="shared" si="3"/>
        <v>0</v>
      </c>
      <c r="AE38" s="38">
        <f t="shared" si="19"/>
        <v>1</v>
      </c>
      <c r="AF38" s="31" t="s">
        <v>42</v>
      </c>
      <c r="AG38" s="38">
        <f t="shared" si="4"/>
        <v>1</v>
      </c>
      <c r="AH38" s="38">
        <f t="shared" si="4"/>
        <v>0</v>
      </c>
      <c r="AI38" s="38">
        <f t="shared" si="4"/>
        <v>0</v>
      </c>
      <c r="AJ38" s="38">
        <f t="shared" si="4"/>
        <v>0</v>
      </c>
      <c r="AK38" s="38">
        <f t="shared" si="20"/>
        <v>1</v>
      </c>
      <c r="AL38" s="31" t="s">
        <v>41</v>
      </c>
      <c r="AM38" s="38">
        <f t="shared" si="5"/>
        <v>0</v>
      </c>
      <c r="AN38" s="38">
        <f t="shared" si="5"/>
        <v>1</v>
      </c>
      <c r="AO38" s="38">
        <f t="shared" si="5"/>
        <v>0</v>
      </c>
      <c r="AP38" s="38">
        <f t="shared" si="5"/>
        <v>0</v>
      </c>
      <c r="AQ38" s="38">
        <f t="shared" si="21"/>
        <v>1</v>
      </c>
      <c r="AR38" s="31" t="s">
        <v>42</v>
      </c>
      <c r="AS38" s="38">
        <f t="shared" si="6"/>
        <v>1</v>
      </c>
      <c r="AT38" s="38">
        <f t="shared" si="6"/>
        <v>0</v>
      </c>
      <c r="AU38" s="38">
        <f t="shared" si="6"/>
        <v>0</v>
      </c>
      <c r="AV38" s="38">
        <f t="shared" si="6"/>
        <v>0</v>
      </c>
      <c r="AW38" s="38">
        <f t="shared" si="22"/>
        <v>1</v>
      </c>
      <c r="AX38" s="31" t="s">
        <v>42</v>
      </c>
      <c r="AY38" s="38">
        <f t="shared" si="7"/>
        <v>1</v>
      </c>
      <c r="AZ38" s="38">
        <f t="shared" si="7"/>
        <v>0</v>
      </c>
      <c r="BA38" s="38">
        <f t="shared" si="7"/>
        <v>0</v>
      </c>
      <c r="BB38" s="38">
        <f t="shared" si="7"/>
        <v>0</v>
      </c>
      <c r="BC38" s="38">
        <f t="shared" si="23"/>
        <v>1</v>
      </c>
      <c r="BD38" s="31" t="s">
        <v>42</v>
      </c>
      <c r="BE38" s="38">
        <f t="shared" si="8"/>
        <v>1</v>
      </c>
      <c r="BF38" s="38">
        <f t="shared" si="8"/>
        <v>0</v>
      </c>
      <c r="BG38" s="38">
        <f t="shared" si="8"/>
        <v>0</v>
      </c>
      <c r="BH38" s="38">
        <f t="shared" si="8"/>
        <v>0</v>
      </c>
      <c r="BI38" s="38">
        <f t="shared" si="24"/>
        <v>1</v>
      </c>
      <c r="BJ38" s="31" t="s">
        <v>42</v>
      </c>
      <c r="BK38" s="38">
        <f t="shared" si="9"/>
        <v>1</v>
      </c>
      <c r="BL38" s="38">
        <f t="shared" si="9"/>
        <v>0</v>
      </c>
      <c r="BM38" s="38">
        <f t="shared" si="9"/>
        <v>0</v>
      </c>
      <c r="BN38" s="38">
        <f t="shared" si="9"/>
        <v>0</v>
      </c>
      <c r="BO38" s="38">
        <f t="shared" si="25"/>
        <v>1</v>
      </c>
      <c r="BP38" s="31" t="s">
        <v>41</v>
      </c>
      <c r="BQ38" s="38">
        <f t="shared" si="10"/>
        <v>0</v>
      </c>
      <c r="BR38" s="38">
        <f t="shared" si="10"/>
        <v>1</v>
      </c>
      <c r="BS38" s="38">
        <f t="shared" si="10"/>
        <v>0</v>
      </c>
      <c r="BT38" s="38">
        <f t="shared" si="10"/>
        <v>0</v>
      </c>
      <c r="BU38" s="38">
        <f t="shared" si="26"/>
        <v>1</v>
      </c>
      <c r="BV38" s="31" t="s">
        <v>42</v>
      </c>
      <c r="BW38" s="38">
        <f t="shared" si="11"/>
        <v>1</v>
      </c>
      <c r="BX38" s="38">
        <f t="shared" si="11"/>
        <v>0</v>
      </c>
      <c r="BY38" s="38">
        <f t="shared" si="11"/>
        <v>0</v>
      </c>
      <c r="BZ38" s="38">
        <f t="shared" si="11"/>
        <v>0</v>
      </c>
      <c r="CA38" s="38">
        <f t="shared" si="27"/>
        <v>1</v>
      </c>
      <c r="CB38" s="31" t="s">
        <v>42</v>
      </c>
      <c r="CC38" s="38">
        <f t="shared" si="12"/>
        <v>1</v>
      </c>
      <c r="CD38" s="38">
        <f t="shared" si="12"/>
        <v>0</v>
      </c>
      <c r="CE38" s="38">
        <f t="shared" si="12"/>
        <v>0</v>
      </c>
      <c r="CF38" s="38">
        <f t="shared" si="12"/>
        <v>0</v>
      </c>
      <c r="CG38" s="38">
        <f t="shared" si="28"/>
        <v>1</v>
      </c>
      <c r="CH38" s="31" t="s">
        <v>40</v>
      </c>
      <c r="CI38" s="38">
        <f t="shared" si="13"/>
        <v>0</v>
      </c>
      <c r="CJ38" s="38">
        <f t="shared" si="13"/>
        <v>0</v>
      </c>
      <c r="CK38" s="38">
        <f t="shared" si="13"/>
        <v>1</v>
      </c>
      <c r="CL38" s="38">
        <f t="shared" si="13"/>
        <v>0</v>
      </c>
      <c r="CM38" s="38">
        <f t="shared" si="29"/>
        <v>1</v>
      </c>
      <c r="CN38" s="31" t="s">
        <v>42</v>
      </c>
      <c r="CO38" s="38">
        <f t="shared" si="14"/>
        <v>1</v>
      </c>
      <c r="CP38" s="38">
        <f t="shared" si="14"/>
        <v>0</v>
      </c>
      <c r="CQ38" s="38">
        <f t="shared" si="14"/>
        <v>0</v>
      </c>
      <c r="CR38" s="38">
        <f t="shared" si="14"/>
        <v>0</v>
      </c>
      <c r="CS38" s="38">
        <f t="shared" si="30"/>
        <v>1</v>
      </c>
      <c r="CT38" s="31" t="s">
        <v>40</v>
      </c>
      <c r="CU38" s="38">
        <f t="shared" si="15"/>
        <v>0</v>
      </c>
      <c r="CV38" s="38">
        <f t="shared" si="15"/>
        <v>0</v>
      </c>
      <c r="CW38" s="38">
        <f t="shared" si="15"/>
        <v>1</v>
      </c>
      <c r="CX38" s="38">
        <f t="shared" si="15"/>
        <v>0</v>
      </c>
      <c r="CY38" s="38">
        <f t="shared" si="31"/>
        <v>1</v>
      </c>
      <c r="CZ38" s="31" t="s">
        <v>184</v>
      </c>
      <c r="DA38" s="31" t="s">
        <v>185</v>
      </c>
      <c r="DB38" s="31" t="s">
        <v>186</v>
      </c>
      <c r="DC38" s="31" t="s">
        <v>187</v>
      </c>
      <c r="DD38" s="31" t="s">
        <v>188</v>
      </c>
      <c r="DE38" s="20"/>
      <c r="DF38" s="31" t="s">
        <v>2</v>
      </c>
      <c r="DG38" s="33">
        <v>41997.460416666669</v>
      </c>
      <c r="DH38" s="31" t="s">
        <v>137</v>
      </c>
      <c r="DI38" s="20"/>
      <c r="DJ38" s="20"/>
      <c r="DK38" s="20"/>
      <c r="DL38" s="20"/>
      <c r="DM38" s="20"/>
    </row>
    <row r="39" spans="1:117" x14ac:dyDescent="0.2">
      <c r="A39" s="33">
        <v>42002.994931724541</v>
      </c>
      <c r="B39" s="31" t="s">
        <v>307</v>
      </c>
      <c r="D39" s="18" t="s">
        <v>314</v>
      </c>
      <c r="E39" s="31" t="s">
        <v>308</v>
      </c>
      <c r="F39" s="31" t="s">
        <v>300</v>
      </c>
      <c r="G39" s="35" t="s">
        <v>309</v>
      </c>
      <c r="H39" s="31" t="s">
        <v>42</v>
      </c>
      <c r="I39" s="38">
        <f t="shared" si="0"/>
        <v>1</v>
      </c>
      <c r="J39" s="38">
        <f t="shared" si="0"/>
        <v>0</v>
      </c>
      <c r="K39" s="38">
        <f t="shared" si="0"/>
        <v>0</v>
      </c>
      <c r="L39" s="38">
        <f t="shared" si="0"/>
        <v>0</v>
      </c>
      <c r="M39" s="38">
        <f t="shared" si="16"/>
        <v>1</v>
      </c>
      <c r="N39" s="35" t="s">
        <v>42</v>
      </c>
      <c r="O39" s="38">
        <f t="shared" si="1"/>
        <v>1</v>
      </c>
      <c r="P39" s="38">
        <f t="shared" si="1"/>
        <v>0</v>
      </c>
      <c r="Q39" s="38">
        <f t="shared" si="1"/>
        <v>0</v>
      </c>
      <c r="R39" s="38">
        <f t="shared" si="1"/>
        <v>0</v>
      </c>
      <c r="S39" s="38">
        <f t="shared" si="17"/>
        <v>1</v>
      </c>
      <c r="T39" s="31" t="s">
        <v>40</v>
      </c>
      <c r="U39" s="38">
        <f t="shared" si="2"/>
        <v>0</v>
      </c>
      <c r="V39" s="38">
        <f t="shared" si="2"/>
        <v>0</v>
      </c>
      <c r="W39" s="38">
        <f t="shared" si="2"/>
        <v>1</v>
      </c>
      <c r="X39" s="38">
        <f t="shared" si="2"/>
        <v>0</v>
      </c>
      <c r="Y39" s="38">
        <f t="shared" si="18"/>
        <v>1</v>
      </c>
      <c r="Z39" s="31" t="s">
        <v>40</v>
      </c>
      <c r="AA39" s="38">
        <f t="shared" si="3"/>
        <v>0</v>
      </c>
      <c r="AB39" s="38">
        <f t="shared" si="3"/>
        <v>0</v>
      </c>
      <c r="AC39" s="38">
        <f t="shared" si="3"/>
        <v>1</v>
      </c>
      <c r="AD39" s="38">
        <f t="shared" si="3"/>
        <v>0</v>
      </c>
      <c r="AE39" s="38">
        <f t="shared" si="19"/>
        <v>1</v>
      </c>
      <c r="AF39" s="31" t="s">
        <v>42</v>
      </c>
      <c r="AG39" s="38">
        <f t="shared" si="4"/>
        <v>1</v>
      </c>
      <c r="AH39" s="38">
        <f t="shared" si="4"/>
        <v>0</v>
      </c>
      <c r="AI39" s="38">
        <f t="shared" si="4"/>
        <v>0</v>
      </c>
      <c r="AJ39" s="38">
        <f t="shared" si="4"/>
        <v>0</v>
      </c>
      <c r="AK39" s="38">
        <f t="shared" si="20"/>
        <v>1</v>
      </c>
      <c r="AL39" s="31" t="s">
        <v>41</v>
      </c>
      <c r="AM39" s="38">
        <f t="shared" si="5"/>
        <v>0</v>
      </c>
      <c r="AN39" s="38">
        <f t="shared" si="5"/>
        <v>1</v>
      </c>
      <c r="AO39" s="38">
        <f t="shared" si="5"/>
        <v>0</v>
      </c>
      <c r="AP39" s="38">
        <f t="shared" si="5"/>
        <v>0</v>
      </c>
      <c r="AQ39" s="38">
        <f t="shared" si="21"/>
        <v>1</v>
      </c>
      <c r="AR39" s="31" t="s">
        <v>40</v>
      </c>
      <c r="AS39" s="38">
        <f t="shared" si="6"/>
        <v>0</v>
      </c>
      <c r="AT39" s="38">
        <f t="shared" si="6"/>
        <v>0</v>
      </c>
      <c r="AU39" s="38">
        <f t="shared" si="6"/>
        <v>1</v>
      </c>
      <c r="AV39" s="38">
        <f t="shared" si="6"/>
        <v>0</v>
      </c>
      <c r="AW39" s="38">
        <f t="shared" si="22"/>
        <v>1</v>
      </c>
      <c r="AX39" s="31" t="s">
        <v>40</v>
      </c>
      <c r="AY39" s="38">
        <f t="shared" si="7"/>
        <v>0</v>
      </c>
      <c r="AZ39" s="38">
        <f t="shared" si="7"/>
        <v>0</v>
      </c>
      <c r="BA39" s="38">
        <f t="shared" si="7"/>
        <v>1</v>
      </c>
      <c r="BB39" s="38">
        <f t="shared" si="7"/>
        <v>0</v>
      </c>
      <c r="BC39" s="38">
        <f t="shared" si="23"/>
        <v>1</v>
      </c>
      <c r="BD39" s="31" t="s">
        <v>41</v>
      </c>
      <c r="BE39" s="38">
        <f t="shared" si="8"/>
        <v>0</v>
      </c>
      <c r="BF39" s="38">
        <f t="shared" si="8"/>
        <v>1</v>
      </c>
      <c r="BG39" s="38">
        <f t="shared" si="8"/>
        <v>0</v>
      </c>
      <c r="BH39" s="38">
        <f t="shared" si="8"/>
        <v>0</v>
      </c>
      <c r="BI39" s="38">
        <f t="shared" si="24"/>
        <v>1</v>
      </c>
      <c r="BJ39" s="31" t="s">
        <v>43</v>
      </c>
      <c r="BK39" s="38">
        <f t="shared" si="9"/>
        <v>0</v>
      </c>
      <c r="BL39" s="38">
        <f t="shared" si="9"/>
        <v>0</v>
      </c>
      <c r="BM39" s="38">
        <f t="shared" si="9"/>
        <v>0</v>
      </c>
      <c r="BN39" s="38">
        <f t="shared" si="9"/>
        <v>1</v>
      </c>
      <c r="BO39" s="38">
        <f t="shared" si="25"/>
        <v>1</v>
      </c>
      <c r="BP39" s="31" t="s">
        <v>41</v>
      </c>
      <c r="BQ39" s="38">
        <f t="shared" si="10"/>
        <v>0</v>
      </c>
      <c r="BR39" s="38">
        <f t="shared" si="10"/>
        <v>1</v>
      </c>
      <c r="BS39" s="38">
        <f t="shared" si="10"/>
        <v>0</v>
      </c>
      <c r="BT39" s="38">
        <f t="shared" si="10"/>
        <v>0</v>
      </c>
      <c r="BU39" s="38">
        <f t="shared" si="26"/>
        <v>1</v>
      </c>
      <c r="BV39" s="31" t="s">
        <v>41</v>
      </c>
      <c r="BW39" s="38">
        <f t="shared" si="11"/>
        <v>0</v>
      </c>
      <c r="BX39" s="38">
        <f t="shared" si="11"/>
        <v>1</v>
      </c>
      <c r="BY39" s="38">
        <f t="shared" si="11"/>
        <v>0</v>
      </c>
      <c r="BZ39" s="38">
        <f t="shared" si="11"/>
        <v>0</v>
      </c>
      <c r="CA39" s="38">
        <f t="shared" si="27"/>
        <v>1</v>
      </c>
      <c r="CB39" s="31" t="s">
        <v>41</v>
      </c>
      <c r="CC39" s="38">
        <f t="shared" si="12"/>
        <v>0</v>
      </c>
      <c r="CD39" s="38">
        <f t="shared" si="12"/>
        <v>1</v>
      </c>
      <c r="CE39" s="38">
        <f t="shared" si="12"/>
        <v>0</v>
      </c>
      <c r="CF39" s="38">
        <f t="shared" si="12"/>
        <v>0</v>
      </c>
      <c r="CG39" s="38">
        <f t="shared" si="28"/>
        <v>1</v>
      </c>
      <c r="CH39" s="31" t="s">
        <v>41</v>
      </c>
      <c r="CI39" s="38">
        <f t="shared" si="13"/>
        <v>0</v>
      </c>
      <c r="CJ39" s="38">
        <f t="shared" si="13"/>
        <v>1</v>
      </c>
      <c r="CK39" s="38">
        <f t="shared" si="13"/>
        <v>0</v>
      </c>
      <c r="CL39" s="38">
        <f t="shared" si="13"/>
        <v>0</v>
      </c>
      <c r="CM39" s="38">
        <f t="shared" si="29"/>
        <v>1</v>
      </c>
      <c r="CN39" s="31" t="s">
        <v>40</v>
      </c>
      <c r="CO39" s="38">
        <f t="shared" si="14"/>
        <v>0</v>
      </c>
      <c r="CP39" s="38">
        <f t="shared" si="14"/>
        <v>0</v>
      </c>
      <c r="CQ39" s="38">
        <f t="shared" si="14"/>
        <v>1</v>
      </c>
      <c r="CR39" s="38">
        <f t="shared" si="14"/>
        <v>0</v>
      </c>
      <c r="CS39" s="38">
        <f t="shared" si="30"/>
        <v>1</v>
      </c>
      <c r="CT39" s="31" t="s">
        <v>42</v>
      </c>
      <c r="CU39" s="38">
        <f t="shared" si="15"/>
        <v>1</v>
      </c>
      <c r="CV39" s="38">
        <f t="shared" si="15"/>
        <v>0</v>
      </c>
      <c r="CW39" s="38">
        <f t="shared" si="15"/>
        <v>0</v>
      </c>
      <c r="CX39" s="38">
        <f t="shared" si="15"/>
        <v>0</v>
      </c>
      <c r="CY39" s="38">
        <f t="shared" si="31"/>
        <v>1</v>
      </c>
      <c r="CZ39" s="42"/>
      <c r="DA39" s="20"/>
      <c r="DB39" s="20"/>
      <c r="DC39" s="20"/>
      <c r="DD39" s="20"/>
      <c r="DF39" s="31" t="s">
        <v>2</v>
      </c>
      <c r="DG39" s="33">
        <v>41995.789583333331</v>
      </c>
      <c r="DH39" s="31" t="s">
        <v>137</v>
      </c>
      <c r="DI39" s="20"/>
      <c r="DJ39" s="20"/>
      <c r="DK39" s="20"/>
      <c r="DL39" s="20"/>
      <c r="DM39" s="20"/>
    </row>
    <row r="40" spans="1:117" x14ac:dyDescent="0.2">
      <c r="A40" s="33">
        <v>41997.674798009255</v>
      </c>
      <c r="B40" s="31" t="s">
        <v>77</v>
      </c>
      <c r="D40" s="18" t="s">
        <v>314</v>
      </c>
      <c r="E40" s="31" t="s">
        <v>78</v>
      </c>
      <c r="G40" s="31" t="s">
        <v>74</v>
      </c>
      <c r="H40" s="31" t="s">
        <v>40</v>
      </c>
      <c r="I40" s="38">
        <f t="shared" si="0"/>
        <v>0</v>
      </c>
      <c r="J40" s="38">
        <f t="shared" si="0"/>
        <v>0</v>
      </c>
      <c r="K40" s="38">
        <f t="shared" si="0"/>
        <v>1</v>
      </c>
      <c r="L40" s="38">
        <f t="shared" si="0"/>
        <v>0</v>
      </c>
      <c r="M40" s="38">
        <f t="shared" si="16"/>
        <v>1</v>
      </c>
      <c r="N40" s="31" t="s">
        <v>41</v>
      </c>
      <c r="O40" s="38">
        <f t="shared" si="1"/>
        <v>0</v>
      </c>
      <c r="P40" s="38">
        <f t="shared" si="1"/>
        <v>1</v>
      </c>
      <c r="Q40" s="38">
        <f t="shared" si="1"/>
        <v>0</v>
      </c>
      <c r="R40" s="38">
        <f t="shared" si="1"/>
        <v>0</v>
      </c>
      <c r="S40" s="38">
        <f t="shared" si="17"/>
        <v>1</v>
      </c>
      <c r="T40" s="31" t="s">
        <v>42</v>
      </c>
      <c r="U40" s="38">
        <f t="shared" si="2"/>
        <v>1</v>
      </c>
      <c r="V40" s="38">
        <f t="shared" si="2"/>
        <v>0</v>
      </c>
      <c r="W40" s="38">
        <f t="shared" si="2"/>
        <v>0</v>
      </c>
      <c r="X40" s="38">
        <f t="shared" si="2"/>
        <v>0</v>
      </c>
      <c r="Y40" s="38">
        <f t="shared" si="18"/>
        <v>1</v>
      </c>
      <c r="Z40" s="31" t="s">
        <v>40</v>
      </c>
      <c r="AA40" s="38">
        <f t="shared" si="3"/>
        <v>0</v>
      </c>
      <c r="AB40" s="38">
        <f t="shared" si="3"/>
        <v>0</v>
      </c>
      <c r="AC40" s="38">
        <f t="shared" si="3"/>
        <v>1</v>
      </c>
      <c r="AD40" s="38">
        <f t="shared" si="3"/>
        <v>0</v>
      </c>
      <c r="AE40" s="38">
        <f t="shared" si="19"/>
        <v>1</v>
      </c>
      <c r="AF40" s="31" t="s">
        <v>42</v>
      </c>
      <c r="AG40" s="38">
        <f t="shared" si="4"/>
        <v>1</v>
      </c>
      <c r="AH40" s="38">
        <f t="shared" si="4"/>
        <v>0</v>
      </c>
      <c r="AI40" s="38">
        <f t="shared" si="4"/>
        <v>0</v>
      </c>
      <c r="AJ40" s="38">
        <f t="shared" si="4"/>
        <v>0</v>
      </c>
      <c r="AK40" s="38">
        <f t="shared" si="20"/>
        <v>1</v>
      </c>
      <c r="AL40" s="31" t="s">
        <v>40</v>
      </c>
      <c r="AM40" s="38">
        <f t="shared" si="5"/>
        <v>0</v>
      </c>
      <c r="AN40" s="38">
        <f t="shared" si="5"/>
        <v>0</v>
      </c>
      <c r="AO40" s="38">
        <f t="shared" si="5"/>
        <v>1</v>
      </c>
      <c r="AP40" s="38">
        <f t="shared" si="5"/>
        <v>0</v>
      </c>
      <c r="AQ40" s="38">
        <f t="shared" si="21"/>
        <v>1</v>
      </c>
      <c r="AR40" s="31" t="s">
        <v>43</v>
      </c>
      <c r="AS40" s="38">
        <f t="shared" si="6"/>
        <v>0</v>
      </c>
      <c r="AT40" s="38">
        <f t="shared" si="6"/>
        <v>0</v>
      </c>
      <c r="AU40" s="38">
        <f t="shared" si="6"/>
        <v>0</v>
      </c>
      <c r="AV40" s="38">
        <f t="shared" si="6"/>
        <v>1</v>
      </c>
      <c r="AW40" s="38">
        <f t="shared" si="22"/>
        <v>1</v>
      </c>
      <c r="AX40" s="31" t="s">
        <v>42</v>
      </c>
      <c r="AY40" s="38">
        <f t="shared" si="7"/>
        <v>1</v>
      </c>
      <c r="AZ40" s="38">
        <f t="shared" si="7"/>
        <v>0</v>
      </c>
      <c r="BA40" s="38">
        <f t="shared" si="7"/>
        <v>0</v>
      </c>
      <c r="BB40" s="38">
        <f t="shared" si="7"/>
        <v>0</v>
      </c>
      <c r="BC40" s="38">
        <f t="shared" si="23"/>
        <v>1</v>
      </c>
      <c r="BD40" s="31" t="s">
        <v>42</v>
      </c>
      <c r="BE40" s="38">
        <f t="shared" si="8"/>
        <v>1</v>
      </c>
      <c r="BF40" s="38">
        <f t="shared" si="8"/>
        <v>0</v>
      </c>
      <c r="BG40" s="38">
        <f t="shared" si="8"/>
        <v>0</v>
      </c>
      <c r="BH40" s="38">
        <f t="shared" si="8"/>
        <v>0</v>
      </c>
      <c r="BI40" s="38">
        <f t="shared" si="24"/>
        <v>1</v>
      </c>
      <c r="BJ40" s="31" t="s">
        <v>42</v>
      </c>
      <c r="BK40" s="38">
        <f t="shared" si="9"/>
        <v>1</v>
      </c>
      <c r="BL40" s="38">
        <f t="shared" si="9"/>
        <v>0</v>
      </c>
      <c r="BM40" s="38">
        <f t="shared" si="9"/>
        <v>0</v>
      </c>
      <c r="BN40" s="38">
        <f t="shared" si="9"/>
        <v>0</v>
      </c>
      <c r="BO40" s="38">
        <f t="shared" si="25"/>
        <v>1</v>
      </c>
      <c r="BP40" s="31" t="s">
        <v>41</v>
      </c>
      <c r="BQ40" s="38">
        <f t="shared" si="10"/>
        <v>0</v>
      </c>
      <c r="BR40" s="38">
        <f t="shared" si="10"/>
        <v>1</v>
      </c>
      <c r="BS40" s="38">
        <f t="shared" si="10"/>
        <v>0</v>
      </c>
      <c r="BT40" s="38">
        <f t="shared" si="10"/>
        <v>0</v>
      </c>
      <c r="BU40" s="38">
        <f t="shared" si="26"/>
        <v>1</v>
      </c>
      <c r="BV40" s="31" t="s">
        <v>42</v>
      </c>
      <c r="BW40" s="38">
        <f t="shared" si="11"/>
        <v>1</v>
      </c>
      <c r="BX40" s="38">
        <f t="shared" si="11"/>
        <v>0</v>
      </c>
      <c r="BY40" s="38">
        <f t="shared" si="11"/>
        <v>0</v>
      </c>
      <c r="BZ40" s="38">
        <f t="shared" si="11"/>
        <v>0</v>
      </c>
      <c r="CA40" s="38">
        <f t="shared" si="27"/>
        <v>1</v>
      </c>
      <c r="CB40" s="31" t="s">
        <v>42</v>
      </c>
      <c r="CC40" s="38">
        <f t="shared" si="12"/>
        <v>1</v>
      </c>
      <c r="CD40" s="38">
        <f t="shared" si="12"/>
        <v>0</v>
      </c>
      <c r="CE40" s="38">
        <f t="shared" si="12"/>
        <v>0</v>
      </c>
      <c r="CF40" s="38">
        <f t="shared" si="12"/>
        <v>0</v>
      </c>
      <c r="CG40" s="38">
        <f t="shared" si="28"/>
        <v>1</v>
      </c>
      <c r="CH40" s="31" t="s">
        <v>43</v>
      </c>
      <c r="CI40" s="38">
        <f t="shared" si="13"/>
        <v>0</v>
      </c>
      <c r="CJ40" s="38">
        <f t="shared" si="13"/>
        <v>0</v>
      </c>
      <c r="CK40" s="38">
        <f t="shared" si="13"/>
        <v>0</v>
      </c>
      <c r="CL40" s="38">
        <f t="shared" si="13"/>
        <v>1</v>
      </c>
      <c r="CM40" s="38">
        <f t="shared" si="29"/>
        <v>1</v>
      </c>
      <c r="CN40" s="31" t="s">
        <v>40</v>
      </c>
      <c r="CO40" s="38">
        <f t="shared" si="14"/>
        <v>0</v>
      </c>
      <c r="CP40" s="38">
        <f t="shared" si="14"/>
        <v>0</v>
      </c>
      <c r="CQ40" s="38">
        <f t="shared" si="14"/>
        <v>1</v>
      </c>
      <c r="CR40" s="38">
        <f t="shared" si="14"/>
        <v>0</v>
      </c>
      <c r="CS40" s="38">
        <f t="shared" si="30"/>
        <v>1</v>
      </c>
      <c r="CT40" s="31" t="s">
        <v>40</v>
      </c>
      <c r="CU40" s="38">
        <f t="shared" si="15"/>
        <v>0</v>
      </c>
      <c r="CV40" s="38">
        <f t="shared" si="15"/>
        <v>0</v>
      </c>
      <c r="CW40" s="38">
        <f t="shared" si="15"/>
        <v>1</v>
      </c>
      <c r="CX40" s="38">
        <f t="shared" si="15"/>
        <v>0</v>
      </c>
      <c r="CY40" s="38">
        <f t="shared" si="31"/>
        <v>1</v>
      </c>
      <c r="CZ40" s="35" t="s">
        <v>79</v>
      </c>
      <c r="DA40" s="35" t="s">
        <v>80</v>
      </c>
      <c r="DB40" s="31" t="s">
        <v>81</v>
      </c>
      <c r="DC40" s="31" t="s">
        <v>82</v>
      </c>
      <c r="DD40" s="31" t="s">
        <v>83</v>
      </c>
      <c r="DF40" s="31" t="s">
        <v>2</v>
      </c>
      <c r="DG40" s="31"/>
      <c r="DH40" s="31"/>
      <c r="DI40" s="20"/>
      <c r="DJ40" s="20"/>
      <c r="DK40" s="20"/>
      <c r="DL40" s="20"/>
      <c r="DM40" s="20"/>
    </row>
    <row r="41" spans="1:117" x14ac:dyDescent="0.2">
      <c r="A41" s="33">
        <v>42001.945623321757</v>
      </c>
      <c r="B41" s="31" t="s">
        <v>232</v>
      </c>
      <c r="D41" s="18" t="s">
        <v>314</v>
      </c>
      <c r="E41" s="31" t="s">
        <v>176</v>
      </c>
      <c r="F41" s="42"/>
      <c r="G41" s="31" t="s">
        <v>176</v>
      </c>
      <c r="H41" s="31" t="s">
        <v>42</v>
      </c>
      <c r="I41" s="38">
        <f t="shared" si="0"/>
        <v>1</v>
      </c>
      <c r="J41" s="38">
        <f t="shared" si="0"/>
        <v>0</v>
      </c>
      <c r="K41" s="38">
        <f t="shared" si="0"/>
        <v>0</v>
      </c>
      <c r="L41" s="38">
        <f t="shared" si="0"/>
        <v>0</v>
      </c>
      <c r="M41" s="38">
        <f t="shared" si="16"/>
        <v>1</v>
      </c>
      <c r="N41" s="31" t="s">
        <v>40</v>
      </c>
      <c r="O41" s="38">
        <f t="shared" si="1"/>
        <v>0</v>
      </c>
      <c r="P41" s="38">
        <f t="shared" si="1"/>
        <v>0</v>
      </c>
      <c r="Q41" s="38">
        <f t="shared" si="1"/>
        <v>1</v>
      </c>
      <c r="R41" s="38">
        <f t="shared" si="1"/>
        <v>0</v>
      </c>
      <c r="S41" s="38">
        <f t="shared" si="17"/>
        <v>1</v>
      </c>
      <c r="T41" s="31" t="s">
        <v>42</v>
      </c>
      <c r="U41" s="38">
        <f t="shared" si="2"/>
        <v>1</v>
      </c>
      <c r="V41" s="38">
        <f t="shared" si="2"/>
        <v>0</v>
      </c>
      <c r="W41" s="38">
        <f t="shared" si="2"/>
        <v>0</v>
      </c>
      <c r="X41" s="38">
        <f t="shared" si="2"/>
        <v>0</v>
      </c>
      <c r="Y41" s="38">
        <f t="shared" si="18"/>
        <v>1</v>
      </c>
      <c r="Z41" s="31" t="s">
        <v>40</v>
      </c>
      <c r="AA41" s="38">
        <f t="shared" si="3"/>
        <v>0</v>
      </c>
      <c r="AB41" s="38">
        <f t="shared" si="3"/>
        <v>0</v>
      </c>
      <c r="AC41" s="38">
        <f t="shared" si="3"/>
        <v>1</v>
      </c>
      <c r="AD41" s="38">
        <f t="shared" si="3"/>
        <v>0</v>
      </c>
      <c r="AE41" s="38">
        <f t="shared" si="19"/>
        <v>1</v>
      </c>
      <c r="AF41" s="31" t="s">
        <v>40</v>
      </c>
      <c r="AG41" s="38">
        <f t="shared" si="4"/>
        <v>0</v>
      </c>
      <c r="AH41" s="38">
        <f t="shared" si="4"/>
        <v>0</v>
      </c>
      <c r="AI41" s="38">
        <f t="shared" si="4"/>
        <v>1</v>
      </c>
      <c r="AJ41" s="38">
        <f t="shared" si="4"/>
        <v>0</v>
      </c>
      <c r="AK41" s="38">
        <f t="shared" si="20"/>
        <v>1</v>
      </c>
      <c r="AL41" s="31" t="s">
        <v>42</v>
      </c>
      <c r="AM41" s="38">
        <f t="shared" si="5"/>
        <v>1</v>
      </c>
      <c r="AN41" s="38">
        <f t="shared" si="5"/>
        <v>0</v>
      </c>
      <c r="AO41" s="38">
        <f t="shared" si="5"/>
        <v>0</v>
      </c>
      <c r="AP41" s="38">
        <f t="shared" si="5"/>
        <v>0</v>
      </c>
      <c r="AQ41" s="38">
        <f t="shared" si="21"/>
        <v>1</v>
      </c>
      <c r="AR41" s="31" t="s">
        <v>40</v>
      </c>
      <c r="AS41" s="38">
        <f t="shared" si="6"/>
        <v>0</v>
      </c>
      <c r="AT41" s="38">
        <f t="shared" si="6"/>
        <v>0</v>
      </c>
      <c r="AU41" s="38">
        <f t="shared" si="6"/>
        <v>1</v>
      </c>
      <c r="AV41" s="38">
        <f t="shared" si="6"/>
        <v>0</v>
      </c>
      <c r="AW41" s="38">
        <f t="shared" si="22"/>
        <v>1</v>
      </c>
      <c r="AX41" s="31" t="s">
        <v>42</v>
      </c>
      <c r="AY41" s="38">
        <f t="shared" si="7"/>
        <v>1</v>
      </c>
      <c r="AZ41" s="38">
        <f t="shared" si="7"/>
        <v>0</v>
      </c>
      <c r="BA41" s="38">
        <f t="shared" si="7"/>
        <v>0</v>
      </c>
      <c r="BB41" s="38">
        <f t="shared" si="7"/>
        <v>0</v>
      </c>
      <c r="BC41" s="38">
        <f t="shared" si="23"/>
        <v>1</v>
      </c>
      <c r="BD41" s="31" t="s">
        <v>40</v>
      </c>
      <c r="BE41" s="38">
        <f t="shared" si="8"/>
        <v>0</v>
      </c>
      <c r="BF41" s="38">
        <f t="shared" si="8"/>
        <v>0</v>
      </c>
      <c r="BG41" s="38">
        <f t="shared" si="8"/>
        <v>1</v>
      </c>
      <c r="BH41" s="38">
        <f t="shared" si="8"/>
        <v>0</v>
      </c>
      <c r="BI41" s="38">
        <f t="shared" si="24"/>
        <v>1</v>
      </c>
      <c r="BJ41" s="31" t="s">
        <v>40</v>
      </c>
      <c r="BK41" s="38">
        <f t="shared" si="9"/>
        <v>0</v>
      </c>
      <c r="BL41" s="38">
        <f t="shared" si="9"/>
        <v>0</v>
      </c>
      <c r="BM41" s="38">
        <f t="shared" si="9"/>
        <v>1</v>
      </c>
      <c r="BN41" s="38">
        <f t="shared" si="9"/>
        <v>0</v>
      </c>
      <c r="BO41" s="38">
        <f t="shared" si="25"/>
        <v>1</v>
      </c>
      <c r="BP41" s="31" t="s">
        <v>42</v>
      </c>
      <c r="BQ41" s="38">
        <f t="shared" si="10"/>
        <v>1</v>
      </c>
      <c r="BR41" s="38">
        <f t="shared" si="10"/>
        <v>0</v>
      </c>
      <c r="BS41" s="38">
        <f t="shared" si="10"/>
        <v>0</v>
      </c>
      <c r="BT41" s="38">
        <f t="shared" si="10"/>
        <v>0</v>
      </c>
      <c r="BU41" s="38">
        <f t="shared" si="26"/>
        <v>1</v>
      </c>
      <c r="BV41" s="31" t="s">
        <v>42</v>
      </c>
      <c r="BW41" s="38">
        <f t="shared" si="11"/>
        <v>1</v>
      </c>
      <c r="BX41" s="38">
        <f t="shared" si="11"/>
        <v>0</v>
      </c>
      <c r="BY41" s="38">
        <f t="shared" si="11"/>
        <v>0</v>
      </c>
      <c r="BZ41" s="38">
        <f t="shared" si="11"/>
        <v>0</v>
      </c>
      <c r="CA41" s="38">
        <f t="shared" si="27"/>
        <v>1</v>
      </c>
      <c r="CB41" s="31" t="s">
        <v>40</v>
      </c>
      <c r="CC41" s="38">
        <f t="shared" si="12"/>
        <v>0</v>
      </c>
      <c r="CD41" s="38">
        <f t="shared" si="12"/>
        <v>0</v>
      </c>
      <c r="CE41" s="38">
        <f t="shared" si="12"/>
        <v>1</v>
      </c>
      <c r="CF41" s="38">
        <f t="shared" si="12"/>
        <v>0</v>
      </c>
      <c r="CG41" s="38">
        <f t="shared" si="28"/>
        <v>1</v>
      </c>
      <c r="CH41" s="31" t="s">
        <v>40</v>
      </c>
      <c r="CI41" s="38">
        <f t="shared" si="13"/>
        <v>0</v>
      </c>
      <c r="CJ41" s="38">
        <f t="shared" si="13"/>
        <v>0</v>
      </c>
      <c r="CK41" s="38">
        <f t="shared" si="13"/>
        <v>1</v>
      </c>
      <c r="CL41" s="38">
        <f t="shared" si="13"/>
        <v>0</v>
      </c>
      <c r="CM41" s="38">
        <f t="shared" si="29"/>
        <v>1</v>
      </c>
      <c r="CN41" s="31" t="s">
        <v>40</v>
      </c>
      <c r="CO41" s="38">
        <f t="shared" si="14"/>
        <v>0</v>
      </c>
      <c r="CP41" s="38">
        <f t="shared" si="14"/>
        <v>0</v>
      </c>
      <c r="CQ41" s="38">
        <f t="shared" si="14"/>
        <v>1</v>
      </c>
      <c r="CR41" s="38">
        <f t="shared" si="14"/>
        <v>0</v>
      </c>
      <c r="CS41" s="38">
        <f t="shared" si="30"/>
        <v>1</v>
      </c>
      <c r="CT41" s="31" t="s">
        <v>40</v>
      </c>
      <c r="CU41" s="38">
        <f t="shared" si="15"/>
        <v>0</v>
      </c>
      <c r="CV41" s="38">
        <f t="shared" si="15"/>
        <v>0</v>
      </c>
      <c r="CW41" s="38">
        <f t="shared" si="15"/>
        <v>1</v>
      </c>
      <c r="CX41" s="38">
        <f t="shared" si="15"/>
        <v>0</v>
      </c>
      <c r="CY41" s="38">
        <f t="shared" si="31"/>
        <v>1</v>
      </c>
      <c r="CZ41" s="31" t="s">
        <v>177</v>
      </c>
      <c r="DA41" s="31" t="s">
        <v>178</v>
      </c>
      <c r="DB41" s="20"/>
      <c r="DC41" s="20"/>
      <c r="DD41" s="35" t="s">
        <v>179</v>
      </c>
      <c r="DF41" s="31" t="s">
        <v>2</v>
      </c>
      <c r="DG41" s="33">
        <v>41997.697222222225</v>
      </c>
      <c r="DH41" s="31" t="s">
        <v>137</v>
      </c>
      <c r="DI41" s="20"/>
      <c r="DJ41" s="20"/>
      <c r="DK41" s="20"/>
      <c r="DL41" s="20"/>
      <c r="DM41" s="20"/>
    </row>
    <row r="42" spans="1:117" x14ac:dyDescent="0.2">
      <c r="A42" s="33">
        <v>41997.566397824077</v>
      </c>
      <c r="B42" s="31" t="s">
        <v>72</v>
      </c>
      <c r="D42" s="18" t="s">
        <v>314</v>
      </c>
      <c r="E42" s="31" t="s">
        <v>73</v>
      </c>
      <c r="F42" s="42"/>
      <c r="G42" s="35" t="s">
        <v>74</v>
      </c>
      <c r="H42" s="31" t="s">
        <v>42</v>
      </c>
      <c r="I42" s="38">
        <f t="shared" si="0"/>
        <v>1</v>
      </c>
      <c r="J42" s="38">
        <f t="shared" si="0"/>
        <v>0</v>
      </c>
      <c r="K42" s="38">
        <f t="shared" si="0"/>
        <v>0</v>
      </c>
      <c r="L42" s="38">
        <f t="shared" si="0"/>
        <v>0</v>
      </c>
      <c r="M42" s="38">
        <f t="shared" si="16"/>
        <v>1</v>
      </c>
      <c r="N42" s="31" t="s">
        <v>42</v>
      </c>
      <c r="O42" s="38">
        <f t="shared" si="1"/>
        <v>1</v>
      </c>
      <c r="P42" s="38">
        <f t="shared" si="1"/>
        <v>0</v>
      </c>
      <c r="Q42" s="38">
        <f t="shared" si="1"/>
        <v>0</v>
      </c>
      <c r="R42" s="38">
        <f t="shared" si="1"/>
        <v>0</v>
      </c>
      <c r="S42" s="38">
        <f t="shared" si="17"/>
        <v>1</v>
      </c>
      <c r="T42" s="31" t="s">
        <v>40</v>
      </c>
      <c r="U42" s="38">
        <f t="shared" si="2"/>
        <v>0</v>
      </c>
      <c r="V42" s="38">
        <f t="shared" si="2"/>
        <v>0</v>
      </c>
      <c r="W42" s="38">
        <f t="shared" si="2"/>
        <v>1</v>
      </c>
      <c r="X42" s="38">
        <f t="shared" si="2"/>
        <v>0</v>
      </c>
      <c r="Y42" s="38">
        <f t="shared" si="18"/>
        <v>1</v>
      </c>
      <c r="Z42" s="31" t="s">
        <v>40</v>
      </c>
      <c r="AA42" s="38">
        <f t="shared" si="3"/>
        <v>0</v>
      </c>
      <c r="AB42" s="38">
        <f t="shared" si="3"/>
        <v>0</v>
      </c>
      <c r="AC42" s="38">
        <f t="shared" si="3"/>
        <v>1</v>
      </c>
      <c r="AD42" s="38">
        <f t="shared" si="3"/>
        <v>0</v>
      </c>
      <c r="AE42" s="38">
        <f t="shared" si="19"/>
        <v>1</v>
      </c>
      <c r="AF42" s="31" t="s">
        <v>42</v>
      </c>
      <c r="AG42" s="38">
        <f t="shared" si="4"/>
        <v>1</v>
      </c>
      <c r="AH42" s="38">
        <f t="shared" si="4"/>
        <v>0</v>
      </c>
      <c r="AI42" s="38">
        <f t="shared" si="4"/>
        <v>0</v>
      </c>
      <c r="AJ42" s="38">
        <f t="shared" si="4"/>
        <v>0</v>
      </c>
      <c r="AK42" s="38">
        <f t="shared" si="20"/>
        <v>1</v>
      </c>
      <c r="AL42" s="31" t="s">
        <v>41</v>
      </c>
      <c r="AM42" s="38">
        <f t="shared" si="5"/>
        <v>0</v>
      </c>
      <c r="AN42" s="38">
        <f t="shared" si="5"/>
        <v>1</v>
      </c>
      <c r="AO42" s="38">
        <f t="shared" si="5"/>
        <v>0</v>
      </c>
      <c r="AP42" s="38">
        <f t="shared" si="5"/>
        <v>0</v>
      </c>
      <c r="AQ42" s="38">
        <f t="shared" si="21"/>
        <v>1</v>
      </c>
      <c r="AR42" s="31" t="s">
        <v>40</v>
      </c>
      <c r="AS42" s="38">
        <f t="shared" si="6"/>
        <v>0</v>
      </c>
      <c r="AT42" s="38">
        <f t="shared" si="6"/>
        <v>0</v>
      </c>
      <c r="AU42" s="38">
        <f t="shared" si="6"/>
        <v>1</v>
      </c>
      <c r="AV42" s="38">
        <f t="shared" si="6"/>
        <v>0</v>
      </c>
      <c r="AW42" s="38">
        <f t="shared" si="22"/>
        <v>1</v>
      </c>
      <c r="AX42" s="31" t="s">
        <v>40</v>
      </c>
      <c r="AY42" s="38">
        <f t="shared" si="7"/>
        <v>0</v>
      </c>
      <c r="AZ42" s="38">
        <f t="shared" si="7"/>
        <v>0</v>
      </c>
      <c r="BA42" s="38">
        <f t="shared" si="7"/>
        <v>1</v>
      </c>
      <c r="BB42" s="38">
        <f t="shared" si="7"/>
        <v>0</v>
      </c>
      <c r="BC42" s="38">
        <f t="shared" si="23"/>
        <v>1</v>
      </c>
      <c r="BD42" s="31" t="s">
        <v>41</v>
      </c>
      <c r="BE42" s="38">
        <f t="shared" si="8"/>
        <v>0</v>
      </c>
      <c r="BF42" s="38">
        <f t="shared" si="8"/>
        <v>1</v>
      </c>
      <c r="BG42" s="38">
        <f t="shared" si="8"/>
        <v>0</v>
      </c>
      <c r="BH42" s="38">
        <f t="shared" si="8"/>
        <v>0</v>
      </c>
      <c r="BI42" s="38">
        <f t="shared" si="24"/>
        <v>1</v>
      </c>
      <c r="BJ42" s="31" t="s">
        <v>42</v>
      </c>
      <c r="BK42" s="38">
        <f t="shared" si="9"/>
        <v>1</v>
      </c>
      <c r="BL42" s="38">
        <f t="shared" si="9"/>
        <v>0</v>
      </c>
      <c r="BM42" s="38">
        <f t="shared" si="9"/>
        <v>0</v>
      </c>
      <c r="BN42" s="38">
        <f t="shared" si="9"/>
        <v>0</v>
      </c>
      <c r="BO42" s="38">
        <f t="shared" si="25"/>
        <v>1</v>
      </c>
      <c r="BP42" s="31" t="s">
        <v>41</v>
      </c>
      <c r="BQ42" s="38">
        <f t="shared" si="10"/>
        <v>0</v>
      </c>
      <c r="BR42" s="38">
        <f t="shared" si="10"/>
        <v>1</v>
      </c>
      <c r="BS42" s="38">
        <f t="shared" si="10"/>
        <v>0</v>
      </c>
      <c r="BT42" s="38">
        <f t="shared" si="10"/>
        <v>0</v>
      </c>
      <c r="BU42" s="38">
        <f t="shared" si="26"/>
        <v>1</v>
      </c>
      <c r="BV42" s="31" t="s">
        <v>41</v>
      </c>
      <c r="BW42" s="38">
        <f t="shared" si="11"/>
        <v>0</v>
      </c>
      <c r="BX42" s="38">
        <f t="shared" si="11"/>
        <v>1</v>
      </c>
      <c r="BY42" s="38">
        <f t="shared" si="11"/>
        <v>0</v>
      </c>
      <c r="BZ42" s="38">
        <f t="shared" si="11"/>
        <v>0</v>
      </c>
      <c r="CA42" s="38">
        <f t="shared" si="27"/>
        <v>1</v>
      </c>
      <c r="CB42" s="31" t="s">
        <v>42</v>
      </c>
      <c r="CC42" s="38">
        <f t="shared" si="12"/>
        <v>1</v>
      </c>
      <c r="CD42" s="38">
        <f t="shared" si="12"/>
        <v>0</v>
      </c>
      <c r="CE42" s="38">
        <f t="shared" si="12"/>
        <v>0</v>
      </c>
      <c r="CF42" s="38">
        <f t="shared" si="12"/>
        <v>0</v>
      </c>
      <c r="CG42" s="38">
        <f t="shared" si="28"/>
        <v>1</v>
      </c>
      <c r="CH42" s="31" t="s">
        <v>43</v>
      </c>
      <c r="CI42" s="38">
        <f t="shared" si="13"/>
        <v>0</v>
      </c>
      <c r="CJ42" s="38">
        <f t="shared" si="13"/>
        <v>0</v>
      </c>
      <c r="CK42" s="38">
        <f t="shared" si="13"/>
        <v>0</v>
      </c>
      <c r="CL42" s="38">
        <f t="shared" si="13"/>
        <v>1</v>
      </c>
      <c r="CM42" s="38">
        <f t="shared" si="29"/>
        <v>1</v>
      </c>
      <c r="CN42" s="31" t="s">
        <v>41</v>
      </c>
      <c r="CO42" s="38">
        <f t="shared" si="14"/>
        <v>0</v>
      </c>
      <c r="CP42" s="38">
        <f t="shared" si="14"/>
        <v>1</v>
      </c>
      <c r="CQ42" s="38">
        <f t="shared" si="14"/>
        <v>0</v>
      </c>
      <c r="CR42" s="38">
        <f t="shared" si="14"/>
        <v>0</v>
      </c>
      <c r="CS42" s="38">
        <f t="shared" si="30"/>
        <v>1</v>
      </c>
      <c r="CT42" s="31" t="s">
        <v>42</v>
      </c>
      <c r="CU42" s="38">
        <f t="shared" si="15"/>
        <v>1</v>
      </c>
      <c r="CV42" s="38">
        <f t="shared" si="15"/>
        <v>0</v>
      </c>
      <c r="CW42" s="38">
        <f t="shared" si="15"/>
        <v>0</v>
      </c>
      <c r="CX42" s="38">
        <f t="shared" si="15"/>
        <v>0</v>
      </c>
      <c r="CY42" s="38">
        <f t="shared" si="31"/>
        <v>1</v>
      </c>
      <c r="DA42" s="31" t="s">
        <v>75</v>
      </c>
      <c r="DB42" s="20"/>
      <c r="DC42" s="31" t="s">
        <v>76</v>
      </c>
      <c r="DD42" s="20"/>
      <c r="DF42" s="31" t="s">
        <v>2</v>
      </c>
      <c r="DG42" s="31"/>
      <c r="DH42" s="31"/>
      <c r="DI42" s="20"/>
      <c r="DJ42" s="20"/>
      <c r="DK42" s="31" t="s">
        <v>202</v>
      </c>
      <c r="DL42" s="20"/>
      <c r="DM42" s="20"/>
    </row>
    <row r="43" spans="1:117" x14ac:dyDescent="0.2">
      <c r="A43" s="33">
        <v>42002.977784467592</v>
      </c>
      <c r="B43" s="31" t="s">
        <v>302</v>
      </c>
      <c r="D43" s="18" t="s">
        <v>314</v>
      </c>
      <c r="E43" s="31" t="s">
        <v>303</v>
      </c>
      <c r="F43" s="35" t="s">
        <v>300</v>
      </c>
      <c r="G43" s="31" t="s">
        <v>74</v>
      </c>
      <c r="H43" s="31" t="s">
        <v>42</v>
      </c>
      <c r="I43" s="38">
        <f t="shared" si="0"/>
        <v>1</v>
      </c>
      <c r="J43" s="38">
        <f t="shared" si="0"/>
        <v>0</v>
      </c>
      <c r="K43" s="38">
        <f t="shared" si="0"/>
        <v>0</v>
      </c>
      <c r="L43" s="38">
        <f t="shared" si="0"/>
        <v>0</v>
      </c>
      <c r="M43" s="38">
        <f t="shared" si="16"/>
        <v>1</v>
      </c>
      <c r="N43" s="31" t="s">
        <v>42</v>
      </c>
      <c r="O43" s="38">
        <f t="shared" si="1"/>
        <v>1</v>
      </c>
      <c r="P43" s="38">
        <f t="shared" si="1"/>
        <v>0</v>
      </c>
      <c r="Q43" s="38">
        <f t="shared" si="1"/>
        <v>0</v>
      </c>
      <c r="R43" s="38">
        <f t="shared" si="1"/>
        <v>0</v>
      </c>
      <c r="S43" s="38">
        <f t="shared" si="17"/>
        <v>1</v>
      </c>
      <c r="T43" s="31" t="s">
        <v>40</v>
      </c>
      <c r="U43" s="38">
        <f t="shared" si="2"/>
        <v>0</v>
      </c>
      <c r="V43" s="38">
        <f t="shared" si="2"/>
        <v>0</v>
      </c>
      <c r="W43" s="38">
        <f t="shared" si="2"/>
        <v>1</v>
      </c>
      <c r="X43" s="38">
        <f t="shared" si="2"/>
        <v>0</v>
      </c>
      <c r="Y43" s="38">
        <f t="shared" si="18"/>
        <v>1</v>
      </c>
      <c r="Z43" s="31" t="s">
        <v>40</v>
      </c>
      <c r="AA43" s="38">
        <f t="shared" si="3"/>
        <v>0</v>
      </c>
      <c r="AB43" s="38">
        <f t="shared" si="3"/>
        <v>0</v>
      </c>
      <c r="AC43" s="38">
        <f t="shared" si="3"/>
        <v>1</v>
      </c>
      <c r="AD43" s="38">
        <f t="shared" si="3"/>
        <v>0</v>
      </c>
      <c r="AE43" s="38">
        <f t="shared" si="19"/>
        <v>1</v>
      </c>
      <c r="AF43" s="31" t="s">
        <v>42</v>
      </c>
      <c r="AG43" s="38">
        <f t="shared" si="4"/>
        <v>1</v>
      </c>
      <c r="AH43" s="38">
        <f t="shared" si="4"/>
        <v>0</v>
      </c>
      <c r="AI43" s="38">
        <f t="shared" si="4"/>
        <v>0</v>
      </c>
      <c r="AJ43" s="38">
        <f t="shared" si="4"/>
        <v>0</v>
      </c>
      <c r="AK43" s="38">
        <f t="shared" si="20"/>
        <v>1</v>
      </c>
      <c r="AL43" s="31" t="s">
        <v>41</v>
      </c>
      <c r="AM43" s="38">
        <f t="shared" si="5"/>
        <v>0</v>
      </c>
      <c r="AN43" s="38">
        <f t="shared" si="5"/>
        <v>1</v>
      </c>
      <c r="AO43" s="38">
        <f t="shared" si="5"/>
        <v>0</v>
      </c>
      <c r="AP43" s="38">
        <f t="shared" si="5"/>
        <v>0</v>
      </c>
      <c r="AQ43" s="38">
        <f t="shared" si="21"/>
        <v>1</v>
      </c>
      <c r="AR43" s="31" t="s">
        <v>40</v>
      </c>
      <c r="AS43" s="38">
        <f t="shared" si="6"/>
        <v>0</v>
      </c>
      <c r="AT43" s="38">
        <f t="shared" si="6"/>
        <v>0</v>
      </c>
      <c r="AU43" s="38">
        <f t="shared" si="6"/>
        <v>1</v>
      </c>
      <c r="AV43" s="38">
        <f t="shared" si="6"/>
        <v>0</v>
      </c>
      <c r="AW43" s="38">
        <f t="shared" si="22"/>
        <v>1</v>
      </c>
      <c r="AX43" s="31" t="s">
        <v>42</v>
      </c>
      <c r="AY43" s="38">
        <f t="shared" si="7"/>
        <v>1</v>
      </c>
      <c r="AZ43" s="38">
        <f t="shared" si="7"/>
        <v>0</v>
      </c>
      <c r="BA43" s="38">
        <f t="shared" si="7"/>
        <v>0</v>
      </c>
      <c r="BB43" s="38">
        <f t="shared" si="7"/>
        <v>0</v>
      </c>
      <c r="BC43" s="38">
        <f t="shared" si="23"/>
        <v>1</v>
      </c>
      <c r="BD43" s="31" t="s">
        <v>41</v>
      </c>
      <c r="BE43" s="38">
        <f t="shared" si="8"/>
        <v>0</v>
      </c>
      <c r="BF43" s="38">
        <f t="shared" si="8"/>
        <v>1</v>
      </c>
      <c r="BG43" s="38">
        <f t="shared" si="8"/>
        <v>0</v>
      </c>
      <c r="BH43" s="38">
        <f t="shared" si="8"/>
        <v>0</v>
      </c>
      <c r="BI43" s="38">
        <f t="shared" si="24"/>
        <v>1</v>
      </c>
      <c r="BJ43" s="31" t="s">
        <v>42</v>
      </c>
      <c r="BK43" s="38">
        <f t="shared" si="9"/>
        <v>1</v>
      </c>
      <c r="BL43" s="38">
        <f t="shared" si="9"/>
        <v>0</v>
      </c>
      <c r="BM43" s="38">
        <f t="shared" si="9"/>
        <v>0</v>
      </c>
      <c r="BN43" s="38">
        <f t="shared" si="9"/>
        <v>0</v>
      </c>
      <c r="BO43" s="38">
        <f t="shared" si="25"/>
        <v>1</v>
      </c>
      <c r="BP43" s="31" t="s">
        <v>40</v>
      </c>
      <c r="BQ43" s="38">
        <f t="shared" si="10"/>
        <v>0</v>
      </c>
      <c r="BR43" s="38">
        <f t="shared" si="10"/>
        <v>0</v>
      </c>
      <c r="BS43" s="38">
        <f t="shared" si="10"/>
        <v>1</v>
      </c>
      <c r="BT43" s="38">
        <f t="shared" si="10"/>
        <v>0</v>
      </c>
      <c r="BU43" s="38">
        <f t="shared" si="26"/>
        <v>1</v>
      </c>
      <c r="BV43" s="31" t="s">
        <v>42</v>
      </c>
      <c r="BW43" s="38">
        <f t="shared" si="11"/>
        <v>1</v>
      </c>
      <c r="BX43" s="38">
        <f t="shared" si="11"/>
        <v>0</v>
      </c>
      <c r="BY43" s="38">
        <f t="shared" si="11"/>
        <v>0</v>
      </c>
      <c r="BZ43" s="38">
        <f t="shared" si="11"/>
        <v>0</v>
      </c>
      <c r="CA43" s="38">
        <f t="shared" si="27"/>
        <v>1</v>
      </c>
      <c r="CB43" s="31" t="s">
        <v>42</v>
      </c>
      <c r="CC43" s="38">
        <f t="shared" si="12"/>
        <v>1</v>
      </c>
      <c r="CD43" s="38">
        <f t="shared" si="12"/>
        <v>0</v>
      </c>
      <c r="CE43" s="38">
        <f t="shared" si="12"/>
        <v>0</v>
      </c>
      <c r="CF43" s="38">
        <f t="shared" si="12"/>
        <v>0</v>
      </c>
      <c r="CG43" s="38">
        <f t="shared" si="28"/>
        <v>1</v>
      </c>
      <c r="CH43" s="31" t="s">
        <v>42</v>
      </c>
      <c r="CI43" s="38">
        <f t="shared" si="13"/>
        <v>1</v>
      </c>
      <c r="CJ43" s="38">
        <f t="shared" si="13"/>
        <v>0</v>
      </c>
      <c r="CK43" s="38">
        <f t="shared" si="13"/>
        <v>0</v>
      </c>
      <c r="CL43" s="38">
        <f t="shared" si="13"/>
        <v>0</v>
      </c>
      <c r="CM43" s="38">
        <f t="shared" si="29"/>
        <v>1</v>
      </c>
      <c r="CN43" s="31" t="s">
        <v>40</v>
      </c>
      <c r="CO43" s="38">
        <f t="shared" si="14"/>
        <v>0</v>
      </c>
      <c r="CP43" s="38">
        <f t="shared" si="14"/>
        <v>0</v>
      </c>
      <c r="CQ43" s="38">
        <f t="shared" si="14"/>
        <v>1</v>
      </c>
      <c r="CR43" s="38">
        <f t="shared" si="14"/>
        <v>0</v>
      </c>
      <c r="CS43" s="38">
        <f t="shared" si="30"/>
        <v>1</v>
      </c>
      <c r="CT43" s="31" t="s">
        <v>41</v>
      </c>
      <c r="CU43" s="38">
        <f t="shared" si="15"/>
        <v>0</v>
      </c>
      <c r="CV43" s="38">
        <f t="shared" si="15"/>
        <v>1</v>
      </c>
      <c r="CW43" s="38">
        <f t="shared" si="15"/>
        <v>0</v>
      </c>
      <c r="CX43" s="38">
        <f t="shared" si="15"/>
        <v>0</v>
      </c>
      <c r="CY43" s="38">
        <f t="shared" si="31"/>
        <v>1</v>
      </c>
      <c r="CZ43" s="20"/>
      <c r="DA43" s="20"/>
      <c r="DB43" s="20"/>
      <c r="DC43" s="20"/>
      <c r="DD43" s="20"/>
      <c r="DF43" s="31" t="s">
        <v>2</v>
      </c>
      <c r="DG43" s="33">
        <v>41996.083333333328</v>
      </c>
      <c r="DH43" s="31" t="s">
        <v>137</v>
      </c>
      <c r="DI43" s="20"/>
      <c r="DJ43" s="20"/>
      <c r="DK43" s="20"/>
      <c r="DL43" s="20"/>
      <c r="DM43" s="20"/>
    </row>
    <row r="44" spans="1:117" x14ac:dyDescent="0.2">
      <c r="A44" s="33"/>
      <c r="B44" s="31"/>
      <c r="D44" s="18"/>
      <c r="E44" s="31"/>
      <c r="F44" s="31"/>
      <c r="G44" s="31"/>
      <c r="H44" s="31"/>
      <c r="I44" s="38">
        <f>SUM(I30:I43)</f>
        <v>11</v>
      </c>
      <c r="J44" s="38">
        <f t="shared" ref="J44:M44" si="32">SUM(J30:J43)</f>
        <v>1</v>
      </c>
      <c r="K44" s="38">
        <f t="shared" si="32"/>
        <v>2</v>
      </c>
      <c r="L44" s="38">
        <f t="shared" si="32"/>
        <v>0</v>
      </c>
      <c r="M44" s="38">
        <f t="shared" si="32"/>
        <v>14</v>
      </c>
      <c r="N44" s="31"/>
      <c r="O44" s="38">
        <f>SUM(O30:O43)</f>
        <v>4</v>
      </c>
      <c r="P44" s="38">
        <f t="shared" ref="P44:S44" si="33">SUM(P30:P43)</f>
        <v>3</v>
      </c>
      <c r="Q44" s="38">
        <f t="shared" si="33"/>
        <v>6</v>
      </c>
      <c r="R44" s="38">
        <f t="shared" si="33"/>
        <v>1</v>
      </c>
      <c r="S44" s="38">
        <f t="shared" si="33"/>
        <v>14</v>
      </c>
      <c r="T44" s="31"/>
      <c r="U44" s="38">
        <f>SUM(U30:U43)</f>
        <v>9</v>
      </c>
      <c r="V44" s="38">
        <f t="shared" ref="V44:Y44" si="34">SUM(V30:V43)</f>
        <v>0</v>
      </c>
      <c r="W44" s="38">
        <f t="shared" si="34"/>
        <v>5</v>
      </c>
      <c r="X44" s="38">
        <f t="shared" si="34"/>
        <v>0</v>
      </c>
      <c r="Y44" s="38">
        <f t="shared" si="34"/>
        <v>14</v>
      </c>
      <c r="Z44" s="31"/>
      <c r="AA44" s="38">
        <f>SUM(AA30:AA43)</f>
        <v>2</v>
      </c>
      <c r="AB44" s="38">
        <f t="shared" ref="AB44:AE44" si="35">SUM(AB30:AB43)</f>
        <v>0</v>
      </c>
      <c r="AC44" s="38">
        <f t="shared" si="35"/>
        <v>12</v>
      </c>
      <c r="AD44" s="38">
        <f t="shared" si="35"/>
        <v>0</v>
      </c>
      <c r="AE44" s="38">
        <f t="shared" si="35"/>
        <v>14</v>
      </c>
      <c r="AF44" s="31"/>
      <c r="AG44" s="38">
        <f>SUM(AG30:AG43)</f>
        <v>9</v>
      </c>
      <c r="AH44" s="38">
        <f t="shared" ref="AH44:AK44" si="36">SUM(AH30:AH43)</f>
        <v>0</v>
      </c>
      <c r="AI44" s="38">
        <f t="shared" si="36"/>
        <v>5</v>
      </c>
      <c r="AJ44" s="38">
        <f t="shared" si="36"/>
        <v>0</v>
      </c>
      <c r="AK44" s="38">
        <f t="shared" si="36"/>
        <v>14</v>
      </c>
      <c r="AL44" s="31"/>
      <c r="AM44" s="38">
        <f>SUM(AM30:AM43)</f>
        <v>1</v>
      </c>
      <c r="AN44" s="38">
        <f t="shared" ref="AN44:AQ44" si="37">SUM(AN30:AN43)</f>
        <v>8</v>
      </c>
      <c r="AO44" s="38">
        <f t="shared" si="37"/>
        <v>5</v>
      </c>
      <c r="AP44" s="38">
        <f t="shared" si="37"/>
        <v>0</v>
      </c>
      <c r="AQ44" s="38">
        <f t="shared" si="37"/>
        <v>14</v>
      </c>
      <c r="AR44" s="31"/>
      <c r="AS44" s="38">
        <f>SUM(AS30:AS43)</f>
        <v>3</v>
      </c>
      <c r="AT44" s="38">
        <f t="shared" ref="AT44:AW44" si="38">SUM(AT30:AT43)</f>
        <v>0</v>
      </c>
      <c r="AU44" s="38">
        <f t="shared" si="38"/>
        <v>10</v>
      </c>
      <c r="AV44" s="38">
        <f t="shared" si="38"/>
        <v>1</v>
      </c>
      <c r="AW44" s="38">
        <f t="shared" si="38"/>
        <v>14</v>
      </c>
      <c r="AX44" s="31"/>
      <c r="AY44" s="38">
        <f>SUM(AY30:AY43)</f>
        <v>9</v>
      </c>
      <c r="AZ44" s="38">
        <f t="shared" ref="AZ44:BC44" si="39">SUM(AZ30:AZ43)</f>
        <v>0</v>
      </c>
      <c r="BA44" s="38">
        <f t="shared" si="39"/>
        <v>5</v>
      </c>
      <c r="BB44" s="38">
        <f t="shared" si="39"/>
        <v>0</v>
      </c>
      <c r="BC44" s="38">
        <f t="shared" si="39"/>
        <v>14</v>
      </c>
      <c r="BD44" s="31"/>
      <c r="BE44" s="38">
        <f>SUM(BE30:BE43)</f>
        <v>3</v>
      </c>
      <c r="BF44" s="38">
        <f t="shared" ref="BF44:BI44" si="40">SUM(BF30:BF43)</f>
        <v>4</v>
      </c>
      <c r="BG44" s="38">
        <f t="shared" si="40"/>
        <v>5</v>
      </c>
      <c r="BH44" s="38">
        <f t="shared" si="40"/>
        <v>2</v>
      </c>
      <c r="BI44" s="38">
        <f t="shared" si="40"/>
        <v>14</v>
      </c>
      <c r="BJ44" s="31"/>
      <c r="BK44" s="38">
        <f>SUM(BK30:BK43)</f>
        <v>8</v>
      </c>
      <c r="BL44" s="38">
        <f t="shared" ref="BL44:BO44" si="41">SUM(BL30:BL43)</f>
        <v>0</v>
      </c>
      <c r="BM44" s="38">
        <f t="shared" si="41"/>
        <v>4</v>
      </c>
      <c r="BN44" s="38">
        <f t="shared" si="41"/>
        <v>2</v>
      </c>
      <c r="BO44" s="38">
        <f t="shared" si="41"/>
        <v>14</v>
      </c>
      <c r="BP44" s="31"/>
      <c r="BQ44" s="38">
        <f>SUM(BQ30:BQ43)</f>
        <v>1</v>
      </c>
      <c r="BR44" s="38">
        <f t="shared" ref="BR44:BU44" si="42">SUM(BR30:BR43)</f>
        <v>9</v>
      </c>
      <c r="BS44" s="38">
        <f t="shared" si="42"/>
        <v>4</v>
      </c>
      <c r="BT44" s="38">
        <f t="shared" si="42"/>
        <v>0</v>
      </c>
      <c r="BU44" s="38">
        <f t="shared" si="42"/>
        <v>14</v>
      </c>
      <c r="BV44" s="31"/>
      <c r="BW44" s="38">
        <f>SUM(BW30:BW43)</f>
        <v>7</v>
      </c>
      <c r="BX44" s="38">
        <f t="shared" ref="BX44:CA44" si="43">SUM(BX30:BX43)</f>
        <v>4</v>
      </c>
      <c r="BY44" s="38">
        <f t="shared" si="43"/>
        <v>3</v>
      </c>
      <c r="BZ44" s="38">
        <f t="shared" si="43"/>
        <v>0</v>
      </c>
      <c r="CA44" s="38">
        <f t="shared" si="43"/>
        <v>14</v>
      </c>
      <c r="CB44" s="31"/>
      <c r="CC44" s="38">
        <f>SUM(CC30:CC43)</f>
        <v>8</v>
      </c>
      <c r="CD44" s="38">
        <f t="shared" ref="CD44:CG44" si="44">SUM(CD30:CD43)</f>
        <v>1</v>
      </c>
      <c r="CE44" s="38">
        <f t="shared" si="44"/>
        <v>4</v>
      </c>
      <c r="CF44" s="38">
        <f t="shared" si="44"/>
        <v>1</v>
      </c>
      <c r="CG44" s="38">
        <f t="shared" si="44"/>
        <v>14</v>
      </c>
      <c r="CH44" s="31"/>
      <c r="CI44" s="38">
        <f>SUM(CI30:CI43)</f>
        <v>5</v>
      </c>
      <c r="CJ44" s="38">
        <f t="shared" ref="CJ44:CM44" si="45">SUM(CJ30:CJ43)</f>
        <v>1</v>
      </c>
      <c r="CK44" s="38">
        <f t="shared" si="45"/>
        <v>5</v>
      </c>
      <c r="CL44" s="38">
        <f t="shared" si="45"/>
        <v>3</v>
      </c>
      <c r="CM44" s="38">
        <f t="shared" si="45"/>
        <v>14</v>
      </c>
      <c r="CN44" s="31"/>
      <c r="CO44" s="38">
        <f>SUM(CO30:CO43)</f>
        <v>2</v>
      </c>
      <c r="CP44" s="38">
        <f t="shared" ref="CP44:CS44" si="46">SUM(CP30:CP43)</f>
        <v>3</v>
      </c>
      <c r="CQ44" s="38">
        <f t="shared" si="46"/>
        <v>9</v>
      </c>
      <c r="CR44" s="38">
        <f t="shared" si="46"/>
        <v>0</v>
      </c>
      <c r="CS44" s="38">
        <f t="shared" si="46"/>
        <v>14</v>
      </c>
      <c r="CT44" s="31"/>
      <c r="CU44" s="38">
        <f>SUM(CU30:CU43)</f>
        <v>3</v>
      </c>
      <c r="CV44" s="38">
        <f t="shared" ref="CV44:CY44" si="47">SUM(CV30:CV43)</f>
        <v>4</v>
      </c>
      <c r="CW44" s="38">
        <f t="shared" si="47"/>
        <v>7</v>
      </c>
      <c r="CX44" s="38">
        <f t="shared" si="47"/>
        <v>0</v>
      </c>
      <c r="CY44" s="38">
        <f t="shared" si="47"/>
        <v>14</v>
      </c>
      <c r="CZ44" s="20"/>
      <c r="DA44" s="20"/>
      <c r="DB44" s="20"/>
      <c r="DC44" s="20"/>
      <c r="DD44" s="20"/>
      <c r="DF44" s="31"/>
      <c r="DG44" s="33"/>
      <c r="DH44" s="31"/>
      <c r="DI44" s="20"/>
      <c r="DJ44" s="20"/>
      <c r="DK44" s="20"/>
      <c r="DL44" s="20"/>
      <c r="DM44" s="20"/>
    </row>
    <row r="45" spans="1:117" x14ac:dyDescent="0.2">
      <c r="A45" s="43" t="s">
        <v>318</v>
      </c>
      <c r="B45" s="31"/>
      <c r="D45" s="18"/>
      <c r="E45" s="31"/>
      <c r="F45" s="31"/>
      <c r="G45" s="31"/>
      <c r="H45" s="31"/>
      <c r="I45" s="38"/>
      <c r="J45" s="38"/>
      <c r="K45" s="38"/>
      <c r="L45" s="38"/>
      <c r="M45" s="38"/>
      <c r="N45" s="31"/>
      <c r="O45" s="38"/>
      <c r="P45" s="38"/>
      <c r="Q45" s="38"/>
      <c r="R45" s="38"/>
      <c r="S45" s="38"/>
      <c r="T45" s="31"/>
      <c r="U45" s="38"/>
      <c r="V45" s="38"/>
      <c r="W45" s="38"/>
      <c r="X45" s="38"/>
      <c r="Y45" s="38"/>
      <c r="Z45" s="31"/>
      <c r="AA45" s="38"/>
      <c r="AB45" s="38"/>
      <c r="AC45" s="38"/>
      <c r="AD45" s="38"/>
      <c r="AE45" s="38"/>
      <c r="AF45" s="31"/>
      <c r="AG45" s="38"/>
      <c r="AH45" s="38"/>
      <c r="AI45" s="38"/>
      <c r="AJ45" s="38"/>
      <c r="AK45" s="38"/>
      <c r="AL45" s="31"/>
      <c r="AM45" s="38"/>
      <c r="AN45" s="38"/>
      <c r="AO45" s="38"/>
      <c r="AP45" s="38"/>
      <c r="AQ45" s="38"/>
      <c r="AR45" s="31"/>
      <c r="AS45" s="38"/>
      <c r="AT45" s="38"/>
      <c r="AU45" s="38"/>
      <c r="AV45" s="38"/>
      <c r="AW45" s="38"/>
      <c r="AX45" s="31"/>
      <c r="AY45" s="38"/>
      <c r="AZ45" s="38"/>
      <c r="BA45" s="38"/>
      <c r="BB45" s="38"/>
      <c r="BC45" s="38"/>
      <c r="BD45" s="31"/>
      <c r="BE45" s="38"/>
      <c r="BF45" s="38"/>
      <c r="BG45" s="38"/>
      <c r="BH45" s="38"/>
      <c r="BI45" s="38"/>
      <c r="BJ45" s="31"/>
      <c r="BK45" s="38"/>
      <c r="BL45" s="38"/>
      <c r="BM45" s="38"/>
      <c r="BN45" s="38"/>
      <c r="BO45" s="38"/>
      <c r="BP45" s="31"/>
      <c r="BQ45" s="38"/>
      <c r="BR45" s="38"/>
      <c r="BS45" s="38"/>
      <c r="BT45" s="38"/>
      <c r="BU45" s="38"/>
      <c r="BV45" s="31"/>
      <c r="BW45" s="38"/>
      <c r="BX45" s="38"/>
      <c r="BY45" s="38"/>
      <c r="BZ45" s="38"/>
      <c r="CA45" s="38"/>
      <c r="CB45" s="31"/>
      <c r="CC45" s="38"/>
      <c r="CD45" s="38"/>
      <c r="CE45" s="38"/>
      <c r="CF45" s="38"/>
      <c r="CG45" s="38"/>
      <c r="CH45" s="31"/>
      <c r="CI45" s="38"/>
      <c r="CJ45" s="38"/>
      <c r="CK45" s="38"/>
      <c r="CL45" s="38"/>
      <c r="CM45" s="38"/>
      <c r="CN45" s="31"/>
      <c r="CO45" s="38"/>
      <c r="CP45" s="38"/>
      <c r="CQ45" s="38"/>
      <c r="CR45" s="38"/>
      <c r="CS45" s="38"/>
      <c r="CT45" s="31"/>
      <c r="CU45" s="38"/>
      <c r="CV45" s="38"/>
      <c r="CW45" s="38"/>
      <c r="CX45" s="38"/>
      <c r="CY45" s="38"/>
      <c r="CZ45" s="20"/>
      <c r="DA45" s="20"/>
      <c r="DB45" s="20"/>
      <c r="DC45" s="20"/>
      <c r="DD45" s="20"/>
      <c r="DF45" s="31"/>
      <c r="DG45" s="33"/>
      <c r="DH45" s="31"/>
      <c r="DI45" s="20"/>
      <c r="DJ45" s="20"/>
      <c r="DK45" s="20"/>
      <c r="DL45" s="20"/>
      <c r="DM45" s="20"/>
    </row>
    <row r="46" spans="1:117" x14ac:dyDescent="0.2">
      <c r="A46" s="3" t="s">
        <v>226</v>
      </c>
      <c r="B46" s="3" t="s">
        <v>42</v>
      </c>
      <c r="C46" s="3" t="s">
        <v>41</v>
      </c>
      <c r="D46" s="3" t="s">
        <v>40</v>
      </c>
      <c r="E46" s="3" t="s">
        <v>43</v>
      </c>
      <c r="F46" s="4"/>
      <c r="G46" s="3" t="s">
        <v>219</v>
      </c>
      <c r="H46" s="3" t="s">
        <v>220</v>
      </c>
      <c r="I46" s="3" t="s">
        <v>221</v>
      </c>
      <c r="J46" s="8" t="s">
        <v>225</v>
      </c>
      <c r="K46" s="30" t="s">
        <v>278</v>
      </c>
      <c r="L46" s="1" t="s">
        <v>218</v>
      </c>
      <c r="M46" s="1" t="s">
        <v>222</v>
      </c>
      <c r="N46" s="1" t="s">
        <v>223</v>
      </c>
      <c r="O46" s="1" t="s">
        <v>224</v>
      </c>
    </row>
    <row r="47" spans="1:117" x14ac:dyDescent="0.2">
      <c r="A47" s="3" t="s">
        <v>203</v>
      </c>
      <c r="B47" s="3">
        <f>I$44</f>
        <v>11</v>
      </c>
      <c r="C47" s="3">
        <f>J$44</f>
        <v>1</v>
      </c>
      <c r="D47" s="3">
        <f>K$44</f>
        <v>2</v>
      </c>
      <c r="E47" s="3">
        <f>L$44</f>
        <v>0</v>
      </c>
      <c r="F47" s="4">
        <f t="shared" ref="F47:F62" si="48">SUM(B47:E47)</f>
        <v>14</v>
      </c>
      <c r="G47" s="5">
        <f t="shared" ref="G47:G62" si="49">B47/($B47+$C47+$E47)</f>
        <v>0.91666666666666663</v>
      </c>
      <c r="H47" s="6">
        <f t="shared" ref="H47:H62" si="50">C47/($B47+$C47+$E47)</f>
        <v>8.3333333333333329E-2</v>
      </c>
      <c r="I47" s="6">
        <f t="shared" ref="I47:I62" si="51">E47/($B47+$C47+$E47)</f>
        <v>0</v>
      </c>
      <c r="J47" s="5">
        <f>G47+I47</f>
        <v>0.91666666666666663</v>
      </c>
      <c r="K47" s="7">
        <f t="shared" ref="K47:K62" si="52">(B47+C47+E47)/SUM(B47:E47)</f>
        <v>0.8571428571428571</v>
      </c>
      <c r="L47" s="2">
        <f t="shared" ref="L47:L62" si="53">B47/($B47+$C47+$D47+$E47)</f>
        <v>0.7857142857142857</v>
      </c>
      <c r="M47" s="2">
        <f t="shared" ref="M47:M62" si="54">C47/($B47+$C47+$D47+$E47)</f>
        <v>7.1428571428571425E-2</v>
      </c>
      <c r="N47" s="2">
        <f t="shared" ref="N47:N62" si="55">D47/($B47+$C47+$D47+$E47)</f>
        <v>0.14285714285714285</v>
      </c>
      <c r="O47" s="2">
        <f t="shared" ref="O47:O62" si="56">E47/($B47+$C47+$D47+$E47)</f>
        <v>0</v>
      </c>
    </row>
    <row r="48" spans="1:117" x14ac:dyDescent="0.2">
      <c r="A48" s="3" t="s">
        <v>204</v>
      </c>
      <c r="B48" s="3">
        <f>O$44</f>
        <v>4</v>
      </c>
      <c r="C48" s="3">
        <f>P$44</f>
        <v>3</v>
      </c>
      <c r="D48" s="3">
        <f>Q$44</f>
        <v>6</v>
      </c>
      <c r="E48" s="3">
        <f>R$44</f>
        <v>1</v>
      </c>
      <c r="F48" s="4">
        <f t="shared" si="48"/>
        <v>14</v>
      </c>
      <c r="G48" s="6">
        <f t="shared" si="49"/>
        <v>0.5</v>
      </c>
      <c r="H48" s="7">
        <f t="shared" si="50"/>
        <v>0.375</v>
      </c>
      <c r="I48" s="7">
        <f t="shared" si="51"/>
        <v>0.125</v>
      </c>
      <c r="J48" s="7">
        <f t="shared" ref="J48:J62" si="57">G48+I48</f>
        <v>0.625</v>
      </c>
      <c r="K48" s="7">
        <f t="shared" si="52"/>
        <v>0.5714285714285714</v>
      </c>
      <c r="L48" s="2">
        <f t="shared" si="53"/>
        <v>0.2857142857142857</v>
      </c>
      <c r="M48" s="2">
        <f t="shared" si="54"/>
        <v>0.21428571428571427</v>
      </c>
      <c r="N48" s="2">
        <f t="shared" si="55"/>
        <v>0.42857142857142855</v>
      </c>
      <c r="O48" s="2">
        <f t="shared" si="56"/>
        <v>7.1428571428571425E-2</v>
      </c>
    </row>
    <row r="49" spans="1:37" x14ac:dyDescent="0.2">
      <c r="A49" s="3" t="s">
        <v>205</v>
      </c>
      <c r="B49" s="3">
        <f>U$44</f>
        <v>9</v>
      </c>
      <c r="C49" s="3">
        <f>V$44</f>
        <v>0</v>
      </c>
      <c r="D49" s="3">
        <f>W$44</f>
        <v>5</v>
      </c>
      <c r="E49" s="3">
        <f>X$44</f>
        <v>0</v>
      </c>
      <c r="F49" s="4">
        <f t="shared" si="48"/>
        <v>14</v>
      </c>
      <c r="G49" s="5">
        <f t="shared" si="49"/>
        <v>1</v>
      </c>
      <c r="H49" s="6">
        <f t="shared" si="50"/>
        <v>0</v>
      </c>
      <c r="I49" s="6">
        <f t="shared" si="51"/>
        <v>0</v>
      </c>
      <c r="J49" s="5">
        <f t="shared" si="57"/>
        <v>1</v>
      </c>
      <c r="K49" s="7">
        <f t="shared" si="52"/>
        <v>0.6428571428571429</v>
      </c>
      <c r="L49" s="2">
        <f t="shared" si="53"/>
        <v>0.6428571428571429</v>
      </c>
      <c r="M49" s="2">
        <f t="shared" si="54"/>
        <v>0</v>
      </c>
      <c r="N49" s="2">
        <f t="shared" si="55"/>
        <v>0.35714285714285715</v>
      </c>
      <c r="O49" s="2">
        <f t="shared" si="56"/>
        <v>0</v>
      </c>
    </row>
    <row r="50" spans="1:37" x14ac:dyDescent="0.2">
      <c r="A50" s="3" t="s">
        <v>206</v>
      </c>
      <c r="B50" s="3">
        <f>AA$44</f>
        <v>2</v>
      </c>
      <c r="C50" s="3">
        <f>AB$44</f>
        <v>0</v>
      </c>
      <c r="D50" s="3">
        <f>AC$44</f>
        <v>12</v>
      </c>
      <c r="E50" s="3">
        <f>AD$44</f>
        <v>0</v>
      </c>
      <c r="F50" s="4">
        <f t="shared" si="48"/>
        <v>14</v>
      </c>
      <c r="G50" s="5">
        <f t="shared" si="49"/>
        <v>1</v>
      </c>
      <c r="H50" s="6">
        <f t="shared" si="50"/>
        <v>0</v>
      </c>
      <c r="I50" s="6">
        <f t="shared" si="51"/>
        <v>0</v>
      </c>
      <c r="J50" s="5">
        <f t="shared" si="57"/>
        <v>1</v>
      </c>
      <c r="K50" s="24">
        <f t="shared" si="52"/>
        <v>0.14285714285714285</v>
      </c>
      <c r="L50" s="2">
        <f t="shared" si="53"/>
        <v>0.14285714285714285</v>
      </c>
      <c r="M50" s="2">
        <f t="shared" si="54"/>
        <v>0</v>
      </c>
      <c r="N50" s="2">
        <f t="shared" si="55"/>
        <v>0.8571428571428571</v>
      </c>
      <c r="O50" s="2">
        <f t="shared" si="56"/>
        <v>0</v>
      </c>
    </row>
    <row r="51" spans="1:37" x14ac:dyDescent="0.2">
      <c r="A51" s="3" t="s">
        <v>207</v>
      </c>
      <c r="B51" s="3">
        <f>AG$44</f>
        <v>9</v>
      </c>
      <c r="C51" s="3">
        <f>AH$44</f>
        <v>0</v>
      </c>
      <c r="D51" s="3">
        <f>AI$44</f>
        <v>5</v>
      </c>
      <c r="E51" s="3">
        <f>AJ$44</f>
        <v>0</v>
      </c>
      <c r="F51" s="4">
        <f t="shared" si="48"/>
        <v>14</v>
      </c>
      <c r="G51" s="5">
        <f t="shared" si="49"/>
        <v>1</v>
      </c>
      <c r="H51" s="6">
        <f t="shared" si="50"/>
        <v>0</v>
      </c>
      <c r="I51" s="6">
        <f t="shared" si="51"/>
        <v>0</v>
      </c>
      <c r="J51" s="5">
        <f t="shared" si="57"/>
        <v>1</v>
      </c>
      <c r="K51" s="7">
        <f t="shared" si="52"/>
        <v>0.6428571428571429</v>
      </c>
      <c r="L51" s="2">
        <f t="shared" si="53"/>
        <v>0.6428571428571429</v>
      </c>
      <c r="M51" s="2">
        <f t="shared" si="54"/>
        <v>0</v>
      </c>
      <c r="N51" s="2">
        <f t="shared" si="55"/>
        <v>0.35714285714285715</v>
      </c>
      <c r="O51" s="2">
        <f t="shared" si="56"/>
        <v>0</v>
      </c>
    </row>
    <row r="52" spans="1:37" x14ac:dyDescent="0.2">
      <c r="A52" s="3" t="s">
        <v>208</v>
      </c>
      <c r="B52" s="3">
        <f>AM$44</f>
        <v>1</v>
      </c>
      <c r="C52" s="3">
        <f>AN$44</f>
        <v>8</v>
      </c>
      <c r="D52" s="3">
        <f>AO$44</f>
        <v>5</v>
      </c>
      <c r="E52" s="3">
        <f>AP$44</f>
        <v>0</v>
      </c>
      <c r="F52" s="4">
        <f t="shared" si="48"/>
        <v>14</v>
      </c>
      <c r="G52" s="6">
        <f t="shared" si="49"/>
        <v>0.1111111111111111</v>
      </c>
      <c r="H52" s="5">
        <f t="shared" si="50"/>
        <v>0.88888888888888884</v>
      </c>
      <c r="I52" s="6">
        <f t="shared" si="51"/>
        <v>0</v>
      </c>
      <c r="J52" s="7">
        <f t="shared" si="57"/>
        <v>0.1111111111111111</v>
      </c>
      <c r="K52" s="7">
        <f t="shared" si="52"/>
        <v>0.6428571428571429</v>
      </c>
      <c r="L52" s="2">
        <f t="shared" si="53"/>
        <v>7.1428571428571425E-2</v>
      </c>
      <c r="M52" s="2">
        <f t="shared" si="54"/>
        <v>0.5714285714285714</v>
      </c>
      <c r="N52" s="2">
        <f t="shared" si="55"/>
        <v>0.35714285714285715</v>
      </c>
      <c r="O52" s="2">
        <f t="shared" si="56"/>
        <v>0</v>
      </c>
    </row>
    <row r="53" spans="1:37" x14ac:dyDescent="0.2">
      <c r="A53" s="3" t="s">
        <v>209</v>
      </c>
      <c r="B53" s="3">
        <f>AS$44</f>
        <v>3</v>
      </c>
      <c r="C53" s="3">
        <f>AT$44</f>
        <v>0</v>
      </c>
      <c r="D53" s="3">
        <f>AU$44</f>
        <v>10</v>
      </c>
      <c r="E53" s="3">
        <f>AV$44</f>
        <v>1</v>
      </c>
      <c r="F53" s="4">
        <f t="shared" si="48"/>
        <v>14</v>
      </c>
      <c r="G53" s="5">
        <f t="shared" si="49"/>
        <v>0.75</v>
      </c>
      <c r="H53" s="6">
        <f t="shared" si="50"/>
        <v>0</v>
      </c>
      <c r="I53" s="5">
        <f t="shared" si="51"/>
        <v>0.25</v>
      </c>
      <c r="J53" s="5">
        <f t="shared" si="57"/>
        <v>1</v>
      </c>
      <c r="K53" s="24">
        <f t="shared" si="52"/>
        <v>0.2857142857142857</v>
      </c>
      <c r="L53" s="2">
        <f t="shared" si="53"/>
        <v>0.21428571428571427</v>
      </c>
      <c r="M53" s="2">
        <f t="shared" si="54"/>
        <v>0</v>
      </c>
      <c r="N53" s="2">
        <f t="shared" si="55"/>
        <v>0.7142857142857143</v>
      </c>
      <c r="O53" s="2">
        <f t="shared" si="56"/>
        <v>7.1428571428571425E-2</v>
      </c>
    </row>
    <row r="54" spans="1:37" x14ac:dyDescent="0.2">
      <c r="A54" s="3" t="s">
        <v>227</v>
      </c>
      <c r="B54" s="3">
        <f>AY$44</f>
        <v>9</v>
      </c>
      <c r="C54" s="3">
        <f>AZ$44</f>
        <v>0</v>
      </c>
      <c r="D54" s="3">
        <f>BA$44</f>
        <v>5</v>
      </c>
      <c r="E54" s="3">
        <f>BB$44</f>
        <v>0</v>
      </c>
      <c r="F54" s="4">
        <f t="shared" si="48"/>
        <v>14</v>
      </c>
      <c r="G54" s="5">
        <f t="shared" si="49"/>
        <v>1</v>
      </c>
      <c r="H54" s="6">
        <f t="shared" si="50"/>
        <v>0</v>
      </c>
      <c r="I54" s="6">
        <f t="shared" si="51"/>
        <v>0</v>
      </c>
      <c r="J54" s="5">
        <f t="shared" si="57"/>
        <v>1</v>
      </c>
      <c r="K54" s="7">
        <f t="shared" si="52"/>
        <v>0.6428571428571429</v>
      </c>
      <c r="L54" s="2">
        <f t="shared" si="53"/>
        <v>0.6428571428571429</v>
      </c>
      <c r="M54" s="2">
        <f t="shared" si="54"/>
        <v>0</v>
      </c>
      <c r="N54" s="2">
        <f t="shared" si="55"/>
        <v>0.35714285714285715</v>
      </c>
      <c r="O54" s="2">
        <f t="shared" si="56"/>
        <v>0</v>
      </c>
    </row>
    <row r="55" spans="1:37" x14ac:dyDescent="0.2">
      <c r="A55" s="3" t="s">
        <v>210</v>
      </c>
      <c r="B55" s="3">
        <f>BE$44</f>
        <v>3</v>
      </c>
      <c r="C55" s="3">
        <f>BF$44</f>
        <v>4</v>
      </c>
      <c r="D55" s="3">
        <f>BG$44</f>
        <v>5</v>
      </c>
      <c r="E55" s="3">
        <f>BH$44</f>
        <v>2</v>
      </c>
      <c r="F55" s="4">
        <f t="shared" si="48"/>
        <v>14</v>
      </c>
      <c r="G55" s="7">
        <f t="shared" si="49"/>
        <v>0.33333333333333331</v>
      </c>
      <c r="H55" s="6">
        <f t="shared" si="50"/>
        <v>0.44444444444444442</v>
      </c>
      <c r="I55" s="7">
        <f t="shared" si="51"/>
        <v>0.22222222222222221</v>
      </c>
      <c r="J55" s="7">
        <f t="shared" si="57"/>
        <v>0.55555555555555558</v>
      </c>
      <c r="K55" s="7">
        <f t="shared" si="52"/>
        <v>0.6428571428571429</v>
      </c>
      <c r="L55" s="2">
        <f t="shared" si="53"/>
        <v>0.21428571428571427</v>
      </c>
      <c r="M55" s="2">
        <f t="shared" si="54"/>
        <v>0.2857142857142857</v>
      </c>
      <c r="N55" s="2">
        <f t="shared" si="55"/>
        <v>0.35714285714285715</v>
      </c>
      <c r="O55" s="2">
        <f t="shared" si="56"/>
        <v>0.14285714285714285</v>
      </c>
    </row>
    <row r="56" spans="1:37" x14ac:dyDescent="0.2">
      <c r="A56" s="3" t="s">
        <v>211</v>
      </c>
      <c r="B56" s="3">
        <f>BK$44</f>
        <v>8</v>
      </c>
      <c r="C56" s="3">
        <f>BL$44</f>
        <v>0</v>
      </c>
      <c r="D56" s="3">
        <f>BM$44</f>
        <v>4</v>
      </c>
      <c r="E56" s="3">
        <f>BN$44</f>
        <v>2</v>
      </c>
      <c r="F56" s="4">
        <f t="shared" si="48"/>
        <v>14</v>
      </c>
      <c r="G56" s="5">
        <f t="shared" si="49"/>
        <v>0.8</v>
      </c>
      <c r="H56" s="6">
        <f t="shared" si="50"/>
        <v>0</v>
      </c>
      <c r="I56" s="5">
        <f t="shared" si="51"/>
        <v>0.2</v>
      </c>
      <c r="J56" s="5">
        <f t="shared" si="57"/>
        <v>1</v>
      </c>
      <c r="K56" s="7">
        <f t="shared" si="52"/>
        <v>0.7142857142857143</v>
      </c>
      <c r="L56" s="2">
        <f t="shared" si="53"/>
        <v>0.5714285714285714</v>
      </c>
      <c r="M56" s="2">
        <f t="shared" si="54"/>
        <v>0</v>
      </c>
      <c r="N56" s="2">
        <f t="shared" si="55"/>
        <v>0.2857142857142857</v>
      </c>
      <c r="O56" s="2">
        <f t="shared" si="56"/>
        <v>0.14285714285714285</v>
      </c>
    </row>
    <row r="57" spans="1:37" x14ac:dyDescent="0.2">
      <c r="A57" s="3" t="s">
        <v>212</v>
      </c>
      <c r="B57" s="3">
        <f>BQ$44</f>
        <v>1</v>
      </c>
      <c r="C57" s="3">
        <f>BR$44</f>
        <v>9</v>
      </c>
      <c r="D57" s="3">
        <f>BS$44</f>
        <v>4</v>
      </c>
      <c r="E57" s="3">
        <f>BT$44</f>
        <v>0</v>
      </c>
      <c r="F57" s="4">
        <f t="shared" si="48"/>
        <v>14</v>
      </c>
      <c r="G57" s="6">
        <f t="shared" si="49"/>
        <v>0.1</v>
      </c>
      <c r="H57" s="5">
        <f t="shared" si="50"/>
        <v>0.9</v>
      </c>
      <c r="I57" s="6">
        <f t="shared" si="51"/>
        <v>0</v>
      </c>
      <c r="J57" s="7">
        <f t="shared" si="57"/>
        <v>0.1</v>
      </c>
      <c r="K57" s="7">
        <f t="shared" si="52"/>
        <v>0.7142857142857143</v>
      </c>
      <c r="L57" s="2">
        <f t="shared" si="53"/>
        <v>7.1428571428571425E-2</v>
      </c>
      <c r="M57" s="2">
        <f t="shared" si="54"/>
        <v>0.6428571428571429</v>
      </c>
      <c r="N57" s="2">
        <f t="shared" si="55"/>
        <v>0.2857142857142857</v>
      </c>
      <c r="O57" s="2">
        <f t="shared" si="56"/>
        <v>0</v>
      </c>
      <c r="AG57"/>
      <c r="AH57"/>
      <c r="AI57"/>
      <c r="AJ57"/>
      <c r="AK57"/>
    </row>
    <row r="58" spans="1:37" x14ac:dyDescent="0.2">
      <c r="A58" s="3" t="s">
        <v>213</v>
      </c>
      <c r="B58" s="3">
        <f>BW$44</f>
        <v>7</v>
      </c>
      <c r="C58" s="3">
        <f>BX$44</f>
        <v>4</v>
      </c>
      <c r="D58" s="3">
        <f>BY$44</f>
        <v>3</v>
      </c>
      <c r="E58" s="3">
        <f>BZ$44</f>
        <v>0</v>
      </c>
      <c r="F58" s="4">
        <f t="shared" si="48"/>
        <v>14</v>
      </c>
      <c r="G58" s="7">
        <f t="shared" si="49"/>
        <v>0.63636363636363635</v>
      </c>
      <c r="H58" s="7">
        <f t="shared" si="50"/>
        <v>0.36363636363636365</v>
      </c>
      <c r="I58" s="7">
        <f t="shared" si="51"/>
        <v>0</v>
      </c>
      <c r="J58" s="7">
        <f t="shared" si="57"/>
        <v>0.63636363636363635</v>
      </c>
      <c r="K58" s="7">
        <f t="shared" si="52"/>
        <v>0.7857142857142857</v>
      </c>
      <c r="L58" s="2">
        <f t="shared" si="53"/>
        <v>0.5</v>
      </c>
      <c r="M58" s="2">
        <f t="shared" si="54"/>
        <v>0.2857142857142857</v>
      </c>
      <c r="N58" s="2">
        <f t="shared" si="55"/>
        <v>0.21428571428571427</v>
      </c>
      <c r="O58" s="2">
        <f t="shared" si="56"/>
        <v>0</v>
      </c>
      <c r="AG58"/>
      <c r="AH58"/>
      <c r="AI58"/>
      <c r="AJ58"/>
      <c r="AK58"/>
    </row>
    <row r="59" spans="1:37" x14ac:dyDescent="0.2">
      <c r="A59" s="3" t="s">
        <v>214</v>
      </c>
      <c r="B59" s="3">
        <f>CC$44</f>
        <v>8</v>
      </c>
      <c r="C59" s="3">
        <f>CD$44</f>
        <v>1</v>
      </c>
      <c r="D59" s="3">
        <f>CE$44</f>
        <v>4</v>
      </c>
      <c r="E59" s="3">
        <f>CF$44</f>
        <v>1</v>
      </c>
      <c r="F59" s="4">
        <f t="shared" si="48"/>
        <v>14</v>
      </c>
      <c r="G59" s="7">
        <f t="shared" si="49"/>
        <v>0.8</v>
      </c>
      <c r="H59" s="7">
        <f t="shared" si="50"/>
        <v>0.1</v>
      </c>
      <c r="I59" s="7">
        <f t="shared" si="51"/>
        <v>0.1</v>
      </c>
      <c r="J59" s="5">
        <f t="shared" si="57"/>
        <v>0.9</v>
      </c>
      <c r="K59" s="7">
        <f t="shared" si="52"/>
        <v>0.7142857142857143</v>
      </c>
      <c r="L59" s="2">
        <f t="shared" si="53"/>
        <v>0.5714285714285714</v>
      </c>
      <c r="M59" s="2">
        <f t="shared" si="54"/>
        <v>7.1428571428571425E-2</v>
      </c>
      <c r="N59" s="2">
        <f t="shared" si="55"/>
        <v>0.2857142857142857</v>
      </c>
      <c r="O59" s="2">
        <f t="shared" si="56"/>
        <v>7.1428571428571425E-2</v>
      </c>
      <c r="AG59"/>
      <c r="AH59"/>
      <c r="AI59"/>
      <c r="AJ59"/>
      <c r="AK59"/>
    </row>
    <row r="60" spans="1:37" x14ac:dyDescent="0.2">
      <c r="A60" s="3" t="s">
        <v>215</v>
      </c>
      <c r="B60" s="3">
        <f>CI$44</f>
        <v>5</v>
      </c>
      <c r="C60" s="3">
        <f>CJ$44</f>
        <v>1</v>
      </c>
      <c r="D60" s="3">
        <f>CK$44</f>
        <v>5</v>
      </c>
      <c r="E60" s="3">
        <f>CL$44</f>
        <v>3</v>
      </c>
      <c r="F60" s="4">
        <f t="shared" si="48"/>
        <v>14</v>
      </c>
      <c r="G60" s="5">
        <f t="shared" si="49"/>
        <v>0.55555555555555558</v>
      </c>
      <c r="H60" s="7">
        <f t="shared" si="50"/>
        <v>0.1111111111111111</v>
      </c>
      <c r="I60" s="5">
        <f t="shared" si="51"/>
        <v>0.33333333333333331</v>
      </c>
      <c r="J60" s="5">
        <f t="shared" si="57"/>
        <v>0.88888888888888884</v>
      </c>
      <c r="K60" s="7">
        <f t="shared" si="52"/>
        <v>0.6428571428571429</v>
      </c>
      <c r="L60" s="2">
        <f t="shared" si="53"/>
        <v>0.35714285714285715</v>
      </c>
      <c r="M60" s="2">
        <f t="shared" si="54"/>
        <v>7.1428571428571425E-2</v>
      </c>
      <c r="N60" s="2">
        <f t="shared" si="55"/>
        <v>0.35714285714285715</v>
      </c>
      <c r="O60" s="2">
        <f t="shared" si="56"/>
        <v>0.21428571428571427</v>
      </c>
      <c r="AG60"/>
      <c r="AH60"/>
      <c r="AI60"/>
      <c r="AJ60"/>
      <c r="AK60"/>
    </row>
    <row r="61" spans="1:37" x14ac:dyDescent="0.2">
      <c r="A61" s="3" t="s">
        <v>216</v>
      </c>
      <c r="B61" s="3">
        <f>CO$44</f>
        <v>2</v>
      </c>
      <c r="C61" s="3">
        <f>CP$44</f>
        <v>3</v>
      </c>
      <c r="D61" s="3">
        <f>CQ$44</f>
        <v>9</v>
      </c>
      <c r="E61" s="3">
        <f>CR$44</f>
        <v>0</v>
      </c>
      <c r="F61" s="4">
        <f t="shared" si="48"/>
        <v>14</v>
      </c>
      <c r="G61" s="7">
        <f t="shared" si="49"/>
        <v>0.4</v>
      </c>
      <c r="H61" s="7">
        <f t="shared" si="50"/>
        <v>0.6</v>
      </c>
      <c r="I61" s="7">
        <f t="shared" si="51"/>
        <v>0</v>
      </c>
      <c r="J61" s="7">
        <f t="shared" si="57"/>
        <v>0.4</v>
      </c>
      <c r="K61" s="24">
        <f t="shared" si="52"/>
        <v>0.35714285714285715</v>
      </c>
      <c r="L61" s="2">
        <f t="shared" si="53"/>
        <v>0.14285714285714285</v>
      </c>
      <c r="M61" s="2">
        <f t="shared" si="54"/>
        <v>0.21428571428571427</v>
      </c>
      <c r="N61" s="2">
        <f t="shared" si="55"/>
        <v>0.6428571428571429</v>
      </c>
      <c r="O61" s="2">
        <f t="shared" si="56"/>
        <v>0</v>
      </c>
      <c r="AG61"/>
      <c r="AH61"/>
      <c r="AI61"/>
      <c r="AJ61"/>
      <c r="AK61"/>
    </row>
    <row r="62" spans="1:37" x14ac:dyDescent="0.2">
      <c r="A62" s="3" t="s">
        <v>217</v>
      </c>
      <c r="B62" s="3">
        <f>CU$44</f>
        <v>3</v>
      </c>
      <c r="C62" s="3">
        <f>CV$44</f>
        <v>4</v>
      </c>
      <c r="D62" s="3">
        <f>CW$44</f>
        <v>7</v>
      </c>
      <c r="E62" s="3">
        <f>CX$44</f>
        <v>0</v>
      </c>
      <c r="F62" s="4">
        <f t="shared" si="48"/>
        <v>14</v>
      </c>
      <c r="G62" s="6">
        <f t="shared" si="49"/>
        <v>0.42857142857142855</v>
      </c>
      <c r="H62" s="7">
        <f t="shared" si="50"/>
        <v>0.5714285714285714</v>
      </c>
      <c r="I62" s="6">
        <f t="shared" si="51"/>
        <v>0</v>
      </c>
      <c r="J62" s="7">
        <f t="shared" si="57"/>
        <v>0.42857142857142855</v>
      </c>
      <c r="K62" s="24">
        <f t="shared" si="52"/>
        <v>0.5</v>
      </c>
      <c r="L62" s="2">
        <f t="shared" si="53"/>
        <v>0.21428571428571427</v>
      </c>
      <c r="M62" s="2">
        <f t="shared" si="54"/>
        <v>0.2857142857142857</v>
      </c>
      <c r="N62" s="2">
        <f t="shared" si="55"/>
        <v>0.5</v>
      </c>
      <c r="O62" s="2">
        <f t="shared" si="56"/>
        <v>0</v>
      </c>
      <c r="AG62"/>
      <c r="AH62"/>
      <c r="AI62"/>
      <c r="AJ62"/>
      <c r="AK62"/>
    </row>
    <row r="63" spans="1:37" x14ac:dyDescent="0.2">
      <c r="B63">
        <f>SUM(B47:B62)</f>
        <v>85</v>
      </c>
      <c r="C63">
        <f>SUM(C47:C62)</f>
        <v>38</v>
      </c>
      <c r="D63">
        <f>SUM(D47:D62)</f>
        <v>91</v>
      </c>
      <c r="E63">
        <f>SUM(E47:E62)</f>
        <v>10</v>
      </c>
      <c r="I63"/>
      <c r="J63"/>
      <c r="K63" s="7">
        <f t="shared" ref="K63" si="58">(B63+C63+E63)/SUM(B63:E63)</f>
        <v>0.59375</v>
      </c>
      <c r="L63"/>
      <c r="M63"/>
      <c r="AG63"/>
      <c r="AH63"/>
      <c r="AI63"/>
      <c r="AJ63"/>
      <c r="AK63"/>
    </row>
    <row r="64" spans="1:37" x14ac:dyDescent="0.2">
      <c r="I64"/>
      <c r="J64"/>
      <c r="K64" s="13"/>
      <c r="L64"/>
      <c r="M64"/>
      <c r="AG64"/>
      <c r="AH64"/>
      <c r="AI64"/>
      <c r="AJ64"/>
      <c r="AK64"/>
    </row>
    <row r="65" spans="1:118" x14ac:dyDescent="0.2">
      <c r="A65" s="43" t="s">
        <v>318</v>
      </c>
      <c r="B65" s="14" t="s">
        <v>277</v>
      </c>
      <c r="C65" s="1"/>
      <c r="D65" s="1"/>
      <c r="AG65"/>
      <c r="AH65"/>
      <c r="AI65"/>
      <c r="AJ65"/>
      <c r="AK65"/>
    </row>
    <row r="66" spans="1:118" x14ac:dyDescent="0.2">
      <c r="A66" s="3" t="s">
        <v>203</v>
      </c>
      <c r="B66" s="5">
        <v>0.91666666666666663</v>
      </c>
      <c r="C66" s="7">
        <v>0.8571428571428571</v>
      </c>
      <c r="D66" s="45" t="s">
        <v>42</v>
      </c>
      <c r="E66" s="9"/>
      <c r="F66" s="9"/>
      <c r="G66" s="12"/>
      <c r="H66" s="12"/>
      <c r="I66" s="12"/>
      <c r="AG66"/>
      <c r="AH66"/>
      <c r="AI66"/>
      <c r="AJ66"/>
      <c r="AK66"/>
    </row>
    <row r="67" spans="1:118" x14ac:dyDescent="0.2">
      <c r="A67" s="3" t="s">
        <v>205</v>
      </c>
      <c r="B67" s="5">
        <v>1</v>
      </c>
      <c r="C67" s="7">
        <v>0.6428571428571429</v>
      </c>
      <c r="D67" s="45" t="s">
        <v>42</v>
      </c>
      <c r="E67" s="9"/>
      <c r="F67" s="9"/>
      <c r="G67" s="12"/>
      <c r="H67" s="12"/>
      <c r="I67" s="12"/>
      <c r="AG67"/>
      <c r="AH67"/>
      <c r="AI67"/>
      <c r="AJ67"/>
      <c r="AK67"/>
    </row>
    <row r="68" spans="1:118" x14ac:dyDescent="0.2">
      <c r="A68" s="3" t="s">
        <v>206</v>
      </c>
      <c r="B68" s="5">
        <v>1</v>
      </c>
      <c r="C68" s="24">
        <v>0.14285714285714285</v>
      </c>
      <c r="D68" s="45" t="s">
        <v>42</v>
      </c>
      <c r="E68" s="26" t="s">
        <v>319</v>
      </c>
      <c r="F68" s="9"/>
      <c r="G68" s="12"/>
      <c r="H68" s="12"/>
      <c r="I68" s="12"/>
      <c r="AG68"/>
      <c r="AH68"/>
      <c r="AI68"/>
      <c r="AJ68"/>
      <c r="AK68"/>
    </row>
    <row r="69" spans="1:118" x14ac:dyDescent="0.2">
      <c r="A69" s="3" t="s">
        <v>207</v>
      </c>
      <c r="B69" s="5">
        <v>1</v>
      </c>
      <c r="C69" s="7">
        <v>0.6428571428571429</v>
      </c>
      <c r="D69" s="45" t="s">
        <v>42</v>
      </c>
      <c r="E69" s="9"/>
      <c r="F69" s="9"/>
      <c r="G69" s="12"/>
      <c r="H69" s="12"/>
      <c r="I69" s="12"/>
      <c r="AG69"/>
      <c r="AH69"/>
      <c r="AI69"/>
      <c r="AJ69"/>
      <c r="AK69"/>
    </row>
    <row r="70" spans="1:118" x14ac:dyDescent="0.2">
      <c r="A70" s="3" t="s">
        <v>208</v>
      </c>
      <c r="B70" s="5">
        <f>H52</f>
        <v>0.88888888888888884</v>
      </c>
      <c r="C70" s="7">
        <v>0.6428571428571429</v>
      </c>
      <c r="D70" s="8" t="s">
        <v>41</v>
      </c>
      <c r="E70" s="9"/>
      <c r="F70" s="9"/>
      <c r="G70" s="12"/>
      <c r="H70" s="12"/>
      <c r="I70" s="12"/>
      <c r="AG70"/>
      <c r="AH70"/>
      <c r="AI70"/>
      <c r="AJ70"/>
      <c r="AK70"/>
    </row>
    <row r="71" spans="1:118" x14ac:dyDescent="0.2">
      <c r="A71" s="3" t="s">
        <v>209</v>
      </c>
      <c r="B71" s="5">
        <v>1</v>
      </c>
      <c r="C71" s="24">
        <v>0.2857142857142857</v>
      </c>
      <c r="D71" s="45" t="s">
        <v>42</v>
      </c>
      <c r="E71" s="26" t="s">
        <v>319</v>
      </c>
      <c r="F71" s="9"/>
      <c r="G71" s="12"/>
      <c r="H71" s="12"/>
      <c r="I71" s="12"/>
      <c r="AG71"/>
      <c r="AH71"/>
      <c r="AI71"/>
      <c r="AJ71"/>
      <c r="AK71"/>
    </row>
    <row r="72" spans="1:118" x14ac:dyDescent="0.2">
      <c r="A72" s="3" t="s">
        <v>227</v>
      </c>
      <c r="B72" s="5">
        <v>1</v>
      </c>
      <c r="C72" s="7">
        <v>0.6428571428571429</v>
      </c>
      <c r="D72" s="45" t="s">
        <v>42</v>
      </c>
      <c r="E72" s="9"/>
      <c r="F72" s="9"/>
      <c r="G72" s="12"/>
      <c r="H72" s="12"/>
      <c r="I72" s="12"/>
      <c r="L72"/>
      <c r="M72"/>
      <c r="AG72"/>
      <c r="AH72"/>
      <c r="AI72"/>
      <c r="AJ72"/>
      <c r="AK72"/>
    </row>
    <row r="73" spans="1:118" x14ac:dyDescent="0.2">
      <c r="A73" s="3" t="s">
        <v>211</v>
      </c>
      <c r="B73" s="5">
        <v>1</v>
      </c>
      <c r="C73" s="7">
        <v>0.7142857142857143</v>
      </c>
      <c r="D73" s="45" t="s">
        <v>42</v>
      </c>
      <c r="E73" s="9"/>
      <c r="F73" s="9"/>
      <c r="G73" s="12"/>
      <c r="H73" s="12"/>
      <c r="I73" s="12"/>
    </row>
    <row r="74" spans="1:118" x14ac:dyDescent="0.2">
      <c r="A74" s="3" t="s">
        <v>212</v>
      </c>
      <c r="B74" s="5">
        <f>H57</f>
        <v>0.9</v>
      </c>
      <c r="C74" s="7">
        <v>0.7142857142857143</v>
      </c>
      <c r="D74" s="8" t="s">
        <v>41</v>
      </c>
      <c r="E74" s="9"/>
      <c r="F74" s="9"/>
      <c r="G74" s="12"/>
      <c r="H74" s="12"/>
      <c r="I74" s="12"/>
    </row>
    <row r="75" spans="1:118" x14ac:dyDescent="0.2">
      <c r="A75" s="3" t="s">
        <v>214</v>
      </c>
      <c r="B75" s="5">
        <v>0.9</v>
      </c>
      <c r="C75" s="7">
        <v>0.7142857142857143</v>
      </c>
      <c r="D75" s="45" t="s">
        <v>42</v>
      </c>
      <c r="E75" s="9"/>
      <c r="F75" s="9"/>
      <c r="G75" s="12"/>
      <c r="H75" s="12"/>
      <c r="I75" s="12"/>
    </row>
    <row r="76" spans="1:118" x14ac:dyDescent="0.2">
      <c r="A76" s="3" t="s">
        <v>215</v>
      </c>
      <c r="B76" s="5">
        <v>0.88888888888888884</v>
      </c>
      <c r="C76" s="7">
        <v>0.6428571428571429</v>
      </c>
      <c r="D76" s="45" t="s">
        <v>42</v>
      </c>
      <c r="E76" s="9"/>
      <c r="F76" s="9"/>
      <c r="G76" s="12"/>
      <c r="H76" s="12"/>
      <c r="I76" s="12"/>
    </row>
    <row r="78" spans="1:118" s="46" customFormat="1" x14ac:dyDescent="0.2">
      <c r="I78" s="47"/>
      <c r="J78" s="47"/>
      <c r="K78" s="47"/>
      <c r="L78" s="47"/>
      <c r="M78" s="47"/>
      <c r="AG78" s="48"/>
      <c r="AH78" s="48"/>
      <c r="AI78" s="48"/>
      <c r="AJ78" s="48"/>
      <c r="AK78" s="48"/>
    </row>
    <row r="79" spans="1:118" ht="89.25" x14ac:dyDescent="0.2">
      <c r="A79" t="s">
        <v>0</v>
      </c>
      <c r="B79" s="31" t="s">
        <v>1</v>
      </c>
      <c r="C79" t="s">
        <v>2</v>
      </c>
      <c r="D79" s="31" t="s">
        <v>3</v>
      </c>
      <c r="E79" s="31" t="s">
        <v>4</v>
      </c>
      <c r="F79" s="31" t="s">
        <v>5</v>
      </c>
      <c r="G79" s="32" t="s">
        <v>6</v>
      </c>
      <c r="H79" s="32" t="s">
        <v>7</v>
      </c>
      <c r="I79" s="31" t="s">
        <v>42</v>
      </c>
      <c r="J79" s="31" t="s">
        <v>41</v>
      </c>
      <c r="K79" s="31" t="s">
        <v>40</v>
      </c>
      <c r="L79" s="31" t="s">
        <v>43</v>
      </c>
      <c r="M79" s="39" t="s">
        <v>317</v>
      </c>
      <c r="N79" s="32" t="s">
        <v>8</v>
      </c>
      <c r="O79" s="31" t="s">
        <v>42</v>
      </c>
      <c r="P79" s="31" t="s">
        <v>41</v>
      </c>
      <c r="Q79" s="31" t="s">
        <v>40</v>
      </c>
      <c r="R79" s="31" t="s">
        <v>43</v>
      </c>
      <c r="S79" s="39" t="s">
        <v>317</v>
      </c>
      <c r="T79" s="32" t="s">
        <v>9</v>
      </c>
      <c r="U79" s="31" t="s">
        <v>42</v>
      </c>
      <c r="V79" s="31" t="s">
        <v>41</v>
      </c>
      <c r="W79" s="31" t="s">
        <v>40</v>
      </c>
      <c r="X79" s="31" t="s">
        <v>43</v>
      </c>
      <c r="Y79" s="39" t="s">
        <v>317</v>
      </c>
      <c r="Z79" s="32" t="s">
        <v>10</v>
      </c>
      <c r="AA79" s="31" t="s">
        <v>42</v>
      </c>
      <c r="AB79" s="31" t="s">
        <v>41</v>
      </c>
      <c r="AC79" s="31" t="s">
        <v>40</v>
      </c>
      <c r="AD79" s="31" t="s">
        <v>43</v>
      </c>
      <c r="AE79" s="39" t="s">
        <v>317</v>
      </c>
      <c r="AF79" s="32" t="s">
        <v>11</v>
      </c>
      <c r="AG79" s="31" t="s">
        <v>42</v>
      </c>
      <c r="AH79" s="31" t="s">
        <v>41</v>
      </c>
      <c r="AI79" s="31" t="s">
        <v>40</v>
      </c>
      <c r="AJ79" s="31" t="s">
        <v>43</v>
      </c>
      <c r="AK79" s="39" t="s">
        <v>317</v>
      </c>
      <c r="AL79" s="32" t="s">
        <v>12</v>
      </c>
      <c r="AM79" s="31" t="s">
        <v>42</v>
      </c>
      <c r="AN79" s="31" t="s">
        <v>41</v>
      </c>
      <c r="AO79" s="31" t="s">
        <v>40</v>
      </c>
      <c r="AP79" s="31" t="s">
        <v>43</v>
      </c>
      <c r="AQ79" s="39" t="s">
        <v>317</v>
      </c>
      <c r="AR79" s="32" t="s">
        <v>13</v>
      </c>
      <c r="AS79" s="31" t="s">
        <v>42</v>
      </c>
      <c r="AT79" s="31" t="s">
        <v>41</v>
      </c>
      <c r="AU79" s="31" t="s">
        <v>40</v>
      </c>
      <c r="AV79" s="31" t="s">
        <v>43</v>
      </c>
      <c r="AW79" s="39" t="s">
        <v>317</v>
      </c>
      <c r="AX79" s="32" t="s">
        <v>14</v>
      </c>
      <c r="AY79" s="31" t="s">
        <v>42</v>
      </c>
      <c r="AZ79" s="31" t="s">
        <v>41</v>
      </c>
      <c r="BA79" s="31" t="s">
        <v>40</v>
      </c>
      <c r="BB79" s="31" t="s">
        <v>43</v>
      </c>
      <c r="BC79" s="39" t="s">
        <v>317</v>
      </c>
      <c r="BD79" s="32" t="s">
        <v>15</v>
      </c>
      <c r="BE79" s="31" t="s">
        <v>42</v>
      </c>
      <c r="BF79" s="31" t="s">
        <v>41</v>
      </c>
      <c r="BG79" s="31" t="s">
        <v>40</v>
      </c>
      <c r="BH79" s="31" t="s">
        <v>43</v>
      </c>
      <c r="BI79" s="39" t="s">
        <v>317</v>
      </c>
      <c r="BJ79" s="32" t="s">
        <v>16</v>
      </c>
      <c r="BK79" s="31" t="s">
        <v>42</v>
      </c>
      <c r="BL79" s="31" t="s">
        <v>41</v>
      </c>
      <c r="BM79" s="31" t="s">
        <v>40</v>
      </c>
      <c r="BN79" s="31" t="s">
        <v>43</v>
      </c>
      <c r="BO79" s="39" t="s">
        <v>317</v>
      </c>
      <c r="BP79" s="32" t="s">
        <v>17</v>
      </c>
      <c r="BQ79" s="31" t="s">
        <v>42</v>
      </c>
      <c r="BR79" s="31" t="s">
        <v>41</v>
      </c>
      <c r="BS79" s="31" t="s">
        <v>40</v>
      </c>
      <c r="BT79" s="31" t="s">
        <v>43</v>
      </c>
      <c r="BU79" s="39" t="s">
        <v>317</v>
      </c>
      <c r="BV79" s="32" t="s">
        <v>18</v>
      </c>
      <c r="BW79" s="31" t="s">
        <v>42</v>
      </c>
      <c r="BX79" s="31" t="s">
        <v>41</v>
      </c>
      <c r="BY79" s="31" t="s">
        <v>40</v>
      </c>
      <c r="BZ79" s="31" t="s">
        <v>43</v>
      </c>
      <c r="CA79" s="39" t="s">
        <v>317</v>
      </c>
      <c r="CB79" s="32" t="s">
        <v>19</v>
      </c>
      <c r="CC79" s="31" t="s">
        <v>42</v>
      </c>
      <c r="CD79" s="31" t="s">
        <v>41</v>
      </c>
      <c r="CE79" s="31" t="s">
        <v>40</v>
      </c>
      <c r="CF79" s="31" t="s">
        <v>43</v>
      </c>
      <c r="CG79" s="39" t="s">
        <v>317</v>
      </c>
      <c r="CH79" s="32" t="s">
        <v>20</v>
      </c>
      <c r="CI79" s="31" t="s">
        <v>42</v>
      </c>
      <c r="CJ79" s="31" t="s">
        <v>41</v>
      </c>
      <c r="CK79" s="31" t="s">
        <v>40</v>
      </c>
      <c r="CL79" s="31" t="s">
        <v>43</v>
      </c>
      <c r="CM79" s="39" t="s">
        <v>317</v>
      </c>
      <c r="CN79" s="32" t="s">
        <v>21</v>
      </c>
      <c r="CO79" s="31" t="s">
        <v>42</v>
      </c>
      <c r="CP79" s="31" t="s">
        <v>41</v>
      </c>
      <c r="CQ79" s="31" t="s">
        <v>40</v>
      </c>
      <c r="CR79" s="31" t="s">
        <v>43</v>
      </c>
      <c r="CS79" s="39" t="s">
        <v>317</v>
      </c>
      <c r="CT79" s="32" t="s">
        <v>22</v>
      </c>
      <c r="CU79" s="31" t="s">
        <v>42</v>
      </c>
      <c r="CV79" s="31" t="s">
        <v>41</v>
      </c>
      <c r="CW79" s="31" t="s">
        <v>40</v>
      </c>
      <c r="CX79" s="31" t="s">
        <v>43</v>
      </c>
      <c r="CY79" s="39" t="s">
        <v>317</v>
      </c>
      <c r="CZ79" s="32" t="s">
        <v>23</v>
      </c>
      <c r="DA79" s="32" t="s">
        <v>24</v>
      </c>
      <c r="DB79" s="32" t="s">
        <v>25</v>
      </c>
      <c r="DC79" s="32" t="s">
        <v>26</v>
      </c>
      <c r="DD79" s="32" t="s">
        <v>27</v>
      </c>
      <c r="DE79" s="32" t="s">
        <v>28</v>
      </c>
      <c r="DF79" s="32" t="s">
        <v>29</v>
      </c>
      <c r="DG79" s="32" t="s">
        <v>30</v>
      </c>
      <c r="DH79" s="32" t="s">
        <v>31</v>
      </c>
      <c r="DI79" s="32" t="s">
        <v>32</v>
      </c>
      <c r="DJ79" s="32" t="s">
        <v>33</v>
      </c>
      <c r="DK79" s="32" t="s">
        <v>34</v>
      </c>
      <c r="DL79" s="32" t="s">
        <v>35</v>
      </c>
      <c r="DM79" s="32" t="s">
        <v>36</v>
      </c>
      <c r="DN79" s="32" t="s">
        <v>2</v>
      </c>
    </row>
    <row r="80" spans="1:118" x14ac:dyDescent="0.2">
      <c r="A80" s="33">
        <v>42002.878783888889</v>
      </c>
      <c r="B80" s="31" t="s">
        <v>290</v>
      </c>
      <c r="D80" s="31" t="s">
        <v>38</v>
      </c>
      <c r="E80" s="31" t="s">
        <v>291</v>
      </c>
      <c r="F80" s="35" t="s">
        <v>198</v>
      </c>
      <c r="G80" s="20"/>
      <c r="H80" s="31" t="s">
        <v>42</v>
      </c>
      <c r="I80" s="38">
        <f>IF($H80=I$29,1,0)</f>
        <v>1</v>
      </c>
      <c r="J80" s="38">
        <f>IF($H80=J$29,1,0)</f>
        <v>0</v>
      </c>
      <c r="K80" s="38">
        <f>IF($H80=K$29,1,0)</f>
        <v>0</v>
      </c>
      <c r="L80" s="38">
        <f>IF($H80=L$29,1,0)</f>
        <v>0</v>
      </c>
      <c r="M80" s="38">
        <f t="shared" ref="M80" si="59">SUM(I80:L80)</f>
        <v>1</v>
      </c>
      <c r="N80" s="31" t="s">
        <v>41</v>
      </c>
      <c r="O80" s="38">
        <f>IF($N80=O$29,1,0)</f>
        <v>0</v>
      </c>
      <c r="P80" s="38">
        <f>IF($N80=P$29,1,0)</f>
        <v>1</v>
      </c>
      <c r="Q80" s="38">
        <f>IF($N80=Q$29,1,0)</f>
        <v>0</v>
      </c>
      <c r="R80" s="38">
        <f>IF($N80=R$29,1,0)</f>
        <v>0</v>
      </c>
      <c r="S80" s="38">
        <f t="shared" ref="S80" si="60">SUM(O80:R80)</f>
        <v>1</v>
      </c>
      <c r="T80" s="31" t="s">
        <v>42</v>
      </c>
      <c r="U80" s="38">
        <f>IF($T80=U$29,1,0)</f>
        <v>1</v>
      </c>
      <c r="V80" s="38">
        <f>IF($T80=V$29,1,0)</f>
        <v>0</v>
      </c>
      <c r="W80" s="38">
        <f>IF($T80=W$29,1,0)</f>
        <v>0</v>
      </c>
      <c r="X80" s="38">
        <f>IF($T80=X$29,1,0)</f>
        <v>0</v>
      </c>
      <c r="Y80" s="38">
        <f t="shared" ref="Y80" si="61">SUM(U80:X80)</f>
        <v>1</v>
      </c>
      <c r="Z80" s="31" t="s">
        <v>40</v>
      </c>
      <c r="AA80" s="38">
        <f>IF($Z80=AA$29,1,0)</f>
        <v>0</v>
      </c>
      <c r="AB80" s="38">
        <f>IF($Z80=AB$29,1,0)</f>
        <v>0</v>
      </c>
      <c r="AC80" s="38">
        <f>IF($Z80=AC$29,1,0)</f>
        <v>1</v>
      </c>
      <c r="AD80" s="38">
        <f>IF($Z80=AD$29,1,0)</f>
        <v>0</v>
      </c>
      <c r="AE80" s="38">
        <f t="shared" ref="AE80" si="62">SUM(AA80:AD80)</f>
        <v>1</v>
      </c>
      <c r="AF80" s="31" t="s">
        <v>42</v>
      </c>
      <c r="AG80" s="38">
        <f>IF($AF80=AG$29,1,0)</f>
        <v>1</v>
      </c>
      <c r="AH80" s="38">
        <f>IF($AF80=AH$29,1,0)</f>
        <v>0</v>
      </c>
      <c r="AI80" s="38">
        <f>IF($AF80=AI$29,1,0)</f>
        <v>0</v>
      </c>
      <c r="AJ80" s="38">
        <f>IF($AF80=AJ$29,1,0)</f>
        <v>0</v>
      </c>
      <c r="AK80" s="38">
        <f t="shared" ref="AK80" si="63">SUM(AG80:AJ80)</f>
        <v>1</v>
      </c>
      <c r="AL80" s="31" t="s">
        <v>41</v>
      </c>
      <c r="AM80" s="38">
        <f>IF($AL80=AM$29,1,0)</f>
        <v>0</v>
      </c>
      <c r="AN80" s="38">
        <f>IF($AL80=AN$29,1,0)</f>
        <v>1</v>
      </c>
      <c r="AO80" s="38">
        <f>IF($AL80=AO$29,1,0)</f>
        <v>0</v>
      </c>
      <c r="AP80" s="38">
        <f>IF($AL80=AP$29,1,0)</f>
        <v>0</v>
      </c>
      <c r="AQ80" s="38">
        <f t="shared" ref="AQ80" si="64">SUM(AM80:AP80)</f>
        <v>1</v>
      </c>
      <c r="AR80" s="31" t="s">
        <v>40</v>
      </c>
      <c r="AS80" s="38">
        <f>IF($AR80=AS$29,1,0)</f>
        <v>0</v>
      </c>
      <c r="AT80" s="38">
        <f>IF($AR80=AT$29,1,0)</f>
        <v>0</v>
      </c>
      <c r="AU80" s="38">
        <f>IF($AR80=AU$29,1,0)</f>
        <v>1</v>
      </c>
      <c r="AV80" s="38">
        <f>IF($AR80=AV$29,1,0)</f>
        <v>0</v>
      </c>
      <c r="AW80" s="38">
        <f t="shared" ref="AW80" si="65">SUM(AS80:AV80)</f>
        <v>1</v>
      </c>
      <c r="AX80" s="31" t="s">
        <v>42</v>
      </c>
      <c r="AY80" s="38">
        <f>IF($AX80=AY$29,1,0)</f>
        <v>1</v>
      </c>
      <c r="AZ80" s="38">
        <f>IF($AX80=AZ$29,1,0)</f>
        <v>0</v>
      </c>
      <c r="BA80" s="38">
        <f>IF($AX80=BA$29,1,0)</f>
        <v>0</v>
      </c>
      <c r="BB80" s="38">
        <f>IF($AX80=BB$29,1,0)</f>
        <v>0</v>
      </c>
      <c r="BC80" s="38">
        <f t="shared" ref="BC80" si="66">SUM(AY80:BB80)</f>
        <v>1</v>
      </c>
      <c r="BD80" s="31" t="s">
        <v>42</v>
      </c>
      <c r="BE80" s="38">
        <f>IF($BD80=BE$29,1,0)</f>
        <v>1</v>
      </c>
      <c r="BF80" s="38">
        <f>IF($BD80=BF$29,1,0)</f>
        <v>0</v>
      </c>
      <c r="BG80" s="38">
        <f>IF($BD80=BG$29,1,0)</f>
        <v>0</v>
      </c>
      <c r="BH80" s="38">
        <f>IF($BD80=BH$29,1,0)</f>
        <v>0</v>
      </c>
      <c r="BI80" s="38">
        <f t="shared" ref="BI80" si="67">SUM(BE80:BH80)</f>
        <v>1</v>
      </c>
      <c r="BJ80" s="31" t="s">
        <v>42</v>
      </c>
      <c r="BK80" s="38">
        <f>IF($BJ80=BK$29,1,0)</f>
        <v>1</v>
      </c>
      <c r="BL80" s="38">
        <f>IF($BJ80=BL$29,1,0)</f>
        <v>0</v>
      </c>
      <c r="BM80" s="38">
        <f>IF($BJ80=BM$29,1,0)</f>
        <v>0</v>
      </c>
      <c r="BN80" s="38">
        <f>IF($BJ80=BN$29,1,0)</f>
        <v>0</v>
      </c>
      <c r="BO80" s="38">
        <f t="shared" ref="BO80" si="68">SUM(BK80:BN80)</f>
        <v>1</v>
      </c>
      <c r="BP80" s="31" t="s">
        <v>41</v>
      </c>
      <c r="BQ80" s="38">
        <f>IF($BP80=BQ$29,1,0)</f>
        <v>0</v>
      </c>
      <c r="BR80" s="38">
        <f>IF($BP80=BR$29,1,0)</f>
        <v>1</v>
      </c>
      <c r="BS80" s="38">
        <f>IF($BP80=BS$29,1,0)</f>
        <v>0</v>
      </c>
      <c r="BT80" s="38">
        <f>IF($BP80=BT$29,1,0)</f>
        <v>0</v>
      </c>
      <c r="BU80" s="38">
        <f t="shared" ref="BU80" si="69">SUM(BQ80:BT80)</f>
        <v>1</v>
      </c>
      <c r="BV80" s="31" t="s">
        <v>41</v>
      </c>
      <c r="BW80" s="38">
        <f>IF($BV80=BW$29,1,0)</f>
        <v>0</v>
      </c>
      <c r="BX80" s="38">
        <f>IF($BV80=BX$29,1,0)</f>
        <v>1</v>
      </c>
      <c r="BY80" s="38">
        <f>IF($BV80=BY$29,1,0)</f>
        <v>0</v>
      </c>
      <c r="BZ80" s="38">
        <f>IF($BV80=BZ$29,1,0)</f>
        <v>0</v>
      </c>
      <c r="CA80" s="38">
        <f t="shared" ref="CA80" si="70">SUM(BW80:BZ80)</f>
        <v>1</v>
      </c>
      <c r="CB80" s="31" t="s">
        <v>41</v>
      </c>
      <c r="CC80" s="38">
        <f>IF($CB80=CC$29,1,0)</f>
        <v>0</v>
      </c>
      <c r="CD80" s="38">
        <f>IF($CB80=CD$29,1,0)</f>
        <v>1</v>
      </c>
      <c r="CE80" s="38">
        <f>IF($CB80=CE$29,1,0)</f>
        <v>0</v>
      </c>
      <c r="CF80" s="38">
        <f>IF($CB80=CF$29,1,0)</f>
        <v>0</v>
      </c>
      <c r="CG80" s="38">
        <f t="shared" ref="CG80" si="71">SUM(CC80:CF80)</f>
        <v>1</v>
      </c>
      <c r="CH80" s="31" t="s">
        <v>42</v>
      </c>
      <c r="CI80" s="38">
        <f>IF($CH80=CI$29,1,0)</f>
        <v>1</v>
      </c>
      <c r="CJ80" s="38">
        <f>IF($CH80=CJ$29,1,0)</f>
        <v>0</v>
      </c>
      <c r="CK80" s="38">
        <f>IF($CH80=CK$29,1,0)</f>
        <v>0</v>
      </c>
      <c r="CL80" s="38">
        <f>IF($CH80=CL$29,1,0)</f>
        <v>0</v>
      </c>
      <c r="CM80" s="38">
        <f t="shared" ref="CM80" si="72">SUM(CI80:CL80)</f>
        <v>1</v>
      </c>
      <c r="CN80" s="31" t="s">
        <v>43</v>
      </c>
      <c r="CO80" s="38">
        <f>IF($CN80=CO$29,1,0)</f>
        <v>0</v>
      </c>
      <c r="CP80" s="38">
        <f>IF($CN80=CP$29,1,0)</f>
        <v>0</v>
      </c>
      <c r="CQ80" s="38">
        <f>IF($CN80=CQ$29,1,0)</f>
        <v>0</v>
      </c>
      <c r="CR80" s="38">
        <f>IF($CN80=CR$29,1,0)</f>
        <v>1</v>
      </c>
      <c r="CS80" s="38">
        <f t="shared" ref="CS80" si="73">SUM(CO80:CR80)</f>
        <v>1</v>
      </c>
      <c r="CT80" s="31" t="s">
        <v>42</v>
      </c>
      <c r="CU80" s="38">
        <f>IF($CT80=CU$29,1,0)</f>
        <v>1</v>
      </c>
      <c r="CV80" s="38">
        <f>IF($CT80=CV$29,1,0)</f>
        <v>0</v>
      </c>
      <c r="CW80" s="38">
        <f>IF($CT80=CW$29,1,0)</f>
        <v>0</v>
      </c>
      <c r="CX80" s="38">
        <f>IF($CT80=CX$29,1,0)</f>
        <v>0</v>
      </c>
      <c r="CY80" s="38">
        <f t="shared" ref="CY80" si="74">SUM(CU80:CX80)</f>
        <v>1</v>
      </c>
      <c r="CZ80" s="20"/>
      <c r="DA80" s="20"/>
      <c r="DB80" s="20"/>
      <c r="DC80" s="20"/>
      <c r="DD80" s="20"/>
      <c r="DE80" s="20"/>
      <c r="DF80" s="31" t="s">
        <v>2</v>
      </c>
      <c r="DG80" s="33">
        <v>41995.981944444444</v>
      </c>
      <c r="DH80" s="31" t="s">
        <v>137</v>
      </c>
    </row>
    <row r="81" spans="1:117" x14ac:dyDescent="0.2">
      <c r="I81" s="10">
        <f>SUM(I80:I80)</f>
        <v>1</v>
      </c>
      <c r="J81" s="10">
        <f>SUM(J80:J80)</f>
        <v>0</v>
      </c>
      <c r="K81" s="10">
        <f>SUM(K80:K80)</f>
        <v>0</v>
      </c>
      <c r="L81" s="10">
        <f>SUM(L80:L80)</f>
        <v>0</v>
      </c>
      <c r="M81" s="10">
        <f>SUM(M80:M80)</f>
        <v>1</v>
      </c>
      <c r="O81" s="10">
        <f>SUM(O80:O80)</f>
        <v>0</v>
      </c>
      <c r="P81" s="10">
        <f>SUM(P80:P80)</f>
        <v>1</v>
      </c>
      <c r="Q81" s="10">
        <f>SUM(Q80:Q80)</f>
        <v>0</v>
      </c>
      <c r="R81" s="10">
        <f>SUM(R80:R80)</f>
        <v>0</v>
      </c>
      <c r="S81" s="10">
        <f>SUM(S80:S80)</f>
        <v>1</v>
      </c>
      <c r="U81" s="10">
        <f>SUM(U80:U80)</f>
        <v>1</v>
      </c>
      <c r="V81" s="10">
        <f>SUM(V80:V80)</f>
        <v>0</v>
      </c>
      <c r="W81" s="10">
        <f>SUM(W80:W80)</f>
        <v>0</v>
      </c>
      <c r="X81" s="10">
        <f>SUM(X80:X80)</f>
        <v>0</v>
      </c>
      <c r="Y81" s="10">
        <f>SUM(Y80:Y80)</f>
        <v>1</v>
      </c>
      <c r="AA81" s="10">
        <f>SUM(AA80:AA80)</f>
        <v>0</v>
      </c>
      <c r="AB81" s="10">
        <f>SUM(AB80:AB80)</f>
        <v>0</v>
      </c>
      <c r="AC81" s="10">
        <f>SUM(AC80:AC80)</f>
        <v>1</v>
      </c>
      <c r="AD81" s="10">
        <f>SUM(AD80:AD80)</f>
        <v>0</v>
      </c>
      <c r="AE81" s="10">
        <f>SUM(AE80:AE80)</f>
        <v>1</v>
      </c>
      <c r="AG81" s="10">
        <f>SUM(AG80:AG80)</f>
        <v>1</v>
      </c>
      <c r="AH81" s="10">
        <f>SUM(AH80:AH80)</f>
        <v>0</v>
      </c>
      <c r="AI81" s="10">
        <f>SUM(AI80:AI80)</f>
        <v>0</v>
      </c>
      <c r="AJ81" s="10">
        <f>SUM(AJ80:AJ80)</f>
        <v>0</v>
      </c>
      <c r="AK81" s="10">
        <f>SUM(AK80:AK80)</f>
        <v>1</v>
      </c>
      <c r="AM81" s="10">
        <f>SUM(AM80:AM80)</f>
        <v>0</v>
      </c>
      <c r="AN81" s="10">
        <f>SUM(AN80:AN80)</f>
        <v>1</v>
      </c>
      <c r="AO81" s="10">
        <f>SUM(AO80:AO80)</f>
        <v>0</v>
      </c>
      <c r="AP81" s="10">
        <f>SUM(AP80:AP80)</f>
        <v>0</v>
      </c>
      <c r="AQ81" s="10">
        <f>SUM(AQ80:AQ80)</f>
        <v>1</v>
      </c>
      <c r="AS81" s="10">
        <f>SUM(AS80:AS80)</f>
        <v>0</v>
      </c>
      <c r="AT81" s="10">
        <f>SUM(AT80:AT80)</f>
        <v>0</v>
      </c>
      <c r="AU81" s="10">
        <f>SUM(AU80:AU80)</f>
        <v>1</v>
      </c>
      <c r="AV81" s="10">
        <f>SUM(AV80:AV80)</f>
        <v>0</v>
      </c>
      <c r="AW81" s="10">
        <f>SUM(AW80:AW80)</f>
        <v>1</v>
      </c>
      <c r="AY81" s="10">
        <f>SUM(AY80:AY80)</f>
        <v>1</v>
      </c>
      <c r="AZ81" s="10">
        <f>SUM(AZ80:AZ80)</f>
        <v>0</v>
      </c>
      <c r="BA81" s="10">
        <f>SUM(BA80:BA80)</f>
        <v>0</v>
      </c>
      <c r="BB81" s="10">
        <f>SUM(BB80:BB80)</f>
        <v>0</v>
      </c>
      <c r="BC81" s="10">
        <f>SUM(BC80:BC80)</f>
        <v>1</v>
      </c>
      <c r="BE81" s="10">
        <f>SUM(BE80:BE80)</f>
        <v>1</v>
      </c>
      <c r="BF81" s="10">
        <f>SUM(BF80:BF80)</f>
        <v>0</v>
      </c>
      <c r="BG81" s="10">
        <f>SUM(BG80:BG80)</f>
        <v>0</v>
      </c>
      <c r="BH81" s="10">
        <f>SUM(BH80:BH80)</f>
        <v>0</v>
      </c>
      <c r="BI81" s="10">
        <f>SUM(BI80:BI80)</f>
        <v>1</v>
      </c>
      <c r="BK81" s="10">
        <f>SUM(BK80:BK80)</f>
        <v>1</v>
      </c>
      <c r="BL81" s="10">
        <f>SUM(BL80:BL80)</f>
        <v>0</v>
      </c>
      <c r="BM81" s="10">
        <f>SUM(BM80:BM80)</f>
        <v>0</v>
      </c>
      <c r="BN81" s="10">
        <f>SUM(BN80:BN80)</f>
        <v>0</v>
      </c>
      <c r="BO81" s="10">
        <f>SUM(BO80:BO80)</f>
        <v>1</v>
      </c>
      <c r="BQ81" s="10">
        <f>SUM(BQ80:BQ80)</f>
        <v>0</v>
      </c>
      <c r="BR81" s="10">
        <f>SUM(BR80:BR80)</f>
        <v>1</v>
      </c>
      <c r="BS81" s="10">
        <f>SUM(BS80:BS80)</f>
        <v>0</v>
      </c>
      <c r="BT81" s="10">
        <f>SUM(BT80:BT80)</f>
        <v>0</v>
      </c>
      <c r="BU81" s="10">
        <f>SUM(BU80:BU80)</f>
        <v>1</v>
      </c>
      <c r="BW81" s="10">
        <f>SUM(BW80:BW80)</f>
        <v>0</v>
      </c>
      <c r="BX81" s="10">
        <f>SUM(BX80:BX80)</f>
        <v>1</v>
      </c>
      <c r="BY81" s="10">
        <f>SUM(BY80:BY80)</f>
        <v>0</v>
      </c>
      <c r="BZ81" s="10">
        <f>SUM(BZ80:BZ80)</f>
        <v>0</v>
      </c>
      <c r="CA81" s="10">
        <f>SUM(CA80:CA80)</f>
        <v>1</v>
      </c>
      <c r="CC81" s="10">
        <f>SUM(CC80:CC80)</f>
        <v>0</v>
      </c>
      <c r="CD81" s="10">
        <f>SUM(CD80:CD80)</f>
        <v>1</v>
      </c>
      <c r="CE81" s="10">
        <f>SUM(CE80:CE80)</f>
        <v>0</v>
      </c>
      <c r="CF81" s="10">
        <f>SUM(CF80:CF80)</f>
        <v>0</v>
      </c>
      <c r="CG81" s="10">
        <f>SUM(CG80:CG80)</f>
        <v>1</v>
      </c>
      <c r="CI81" s="10">
        <f>SUM(CI80:CI80)</f>
        <v>1</v>
      </c>
      <c r="CJ81" s="10">
        <f>SUM(CJ80:CJ80)</f>
        <v>0</v>
      </c>
      <c r="CK81" s="10">
        <f>SUM(CK80:CK80)</f>
        <v>0</v>
      </c>
      <c r="CL81" s="10">
        <f>SUM(CL80:CL80)</f>
        <v>0</v>
      </c>
      <c r="CM81" s="10">
        <f>SUM(CM80:CM80)</f>
        <v>1</v>
      </c>
      <c r="CO81" s="10">
        <f>SUM(CO80:CO80)</f>
        <v>0</v>
      </c>
      <c r="CP81" s="10">
        <f>SUM(CP80:CP80)</f>
        <v>0</v>
      </c>
      <c r="CQ81" s="10">
        <f>SUM(CQ80:CQ80)</f>
        <v>0</v>
      </c>
      <c r="CR81" s="10">
        <f>SUM(CR80:CR80)</f>
        <v>1</v>
      </c>
      <c r="CS81" s="10">
        <f>SUM(CS80:CS80)</f>
        <v>1</v>
      </c>
      <c r="CU81" s="10">
        <f>SUM(CU80:CU80)</f>
        <v>1</v>
      </c>
      <c r="CV81" s="10">
        <f>SUM(CV80:CV80)</f>
        <v>0</v>
      </c>
      <c r="CW81" s="10">
        <f>SUM(CW80:CW80)</f>
        <v>0</v>
      </c>
      <c r="CX81" s="10">
        <f>SUM(CX80:CX80)</f>
        <v>0</v>
      </c>
      <c r="CY81" s="10">
        <f>SUM(CY80:CY80)</f>
        <v>1</v>
      </c>
    </row>
    <row r="82" spans="1:117" x14ac:dyDescent="0.2">
      <c r="A82" s="43" t="s">
        <v>321</v>
      </c>
      <c r="B82" s="31"/>
      <c r="D82" s="18"/>
      <c r="E82" s="31"/>
      <c r="F82" s="31"/>
      <c r="G82" s="31"/>
      <c r="H82" s="31"/>
      <c r="I82" s="38"/>
      <c r="J82" s="38"/>
      <c r="K82" s="38"/>
      <c r="L82" s="38"/>
      <c r="M82" s="38"/>
      <c r="N82" s="31"/>
      <c r="O82" s="38"/>
      <c r="P82" s="38"/>
      <c r="Q82" s="38"/>
      <c r="R82" s="38"/>
      <c r="S82" s="38"/>
      <c r="T82" s="31"/>
      <c r="U82" s="38"/>
      <c r="V82" s="38"/>
      <c r="W82" s="38"/>
      <c r="X82" s="38"/>
      <c r="Y82" s="38"/>
      <c r="Z82" s="31"/>
      <c r="AA82" s="38"/>
      <c r="AB82" s="38"/>
      <c r="AC82" s="38"/>
      <c r="AD82" s="38"/>
      <c r="AE82" s="38"/>
      <c r="AF82" s="31"/>
      <c r="AG82" s="38"/>
      <c r="AH82" s="38"/>
      <c r="AI82" s="38"/>
      <c r="AJ82" s="38"/>
      <c r="AK82" s="38"/>
      <c r="AL82" s="31"/>
      <c r="AM82" s="38"/>
      <c r="AN82" s="38"/>
      <c r="AO82" s="38"/>
      <c r="AP82" s="38"/>
      <c r="AQ82" s="38"/>
      <c r="AR82" s="31"/>
      <c r="AS82" s="38"/>
      <c r="AT82" s="38"/>
      <c r="AU82" s="38"/>
      <c r="AV82" s="38"/>
      <c r="AW82" s="38"/>
      <c r="AX82" s="31"/>
      <c r="AY82" s="38"/>
      <c r="AZ82" s="38"/>
      <c r="BA82" s="38"/>
      <c r="BB82" s="38"/>
      <c r="BC82" s="38"/>
      <c r="BD82" s="31"/>
      <c r="BE82" s="38"/>
      <c r="BF82" s="38"/>
      <c r="BG82" s="38"/>
      <c r="BH82" s="38"/>
      <c r="BI82" s="38"/>
      <c r="BJ82" s="31"/>
      <c r="BK82" s="38"/>
      <c r="BL82" s="38"/>
      <c r="BM82" s="38"/>
      <c r="BN82" s="38"/>
      <c r="BO82" s="38"/>
      <c r="BP82" s="31"/>
      <c r="BQ82" s="38"/>
      <c r="BR82" s="38"/>
      <c r="BS82" s="38"/>
      <c r="BT82" s="38"/>
      <c r="BU82" s="38"/>
      <c r="BV82" s="31"/>
      <c r="BW82" s="38"/>
      <c r="BX82" s="38"/>
      <c r="BY82" s="38"/>
      <c r="BZ82" s="38"/>
      <c r="CA82" s="38"/>
      <c r="CB82" s="31"/>
      <c r="CC82" s="38"/>
      <c r="CD82" s="38"/>
      <c r="CE82" s="38"/>
      <c r="CF82" s="38"/>
      <c r="CG82" s="38"/>
      <c r="CH82" s="31"/>
      <c r="CI82" s="38"/>
      <c r="CJ82" s="38"/>
      <c r="CK82" s="38"/>
      <c r="CL82" s="38"/>
      <c r="CM82" s="38"/>
      <c r="CN82" s="31"/>
      <c r="CO82" s="38"/>
      <c r="CP82" s="38"/>
      <c r="CQ82" s="38"/>
      <c r="CR82" s="38"/>
      <c r="CS82" s="38"/>
      <c r="CT82" s="31"/>
      <c r="CU82" s="38"/>
      <c r="CV82" s="38"/>
      <c r="CW82" s="38"/>
      <c r="CX82" s="38"/>
      <c r="CY82" s="38"/>
      <c r="CZ82" s="20"/>
      <c r="DA82" s="20"/>
      <c r="DB82" s="20"/>
      <c r="DC82" s="20"/>
      <c r="DD82" s="20"/>
      <c r="DF82" s="31"/>
      <c r="DG82" s="33"/>
      <c r="DH82" s="31"/>
      <c r="DI82" s="20"/>
      <c r="DJ82" s="20"/>
      <c r="DK82" s="20"/>
      <c r="DL82" s="20"/>
      <c r="DM82" s="20"/>
    </row>
    <row r="83" spans="1:117" x14ac:dyDescent="0.2">
      <c r="A83" s="3" t="s">
        <v>226</v>
      </c>
      <c r="B83" s="3" t="s">
        <v>42</v>
      </c>
      <c r="C83" s="3" t="s">
        <v>41</v>
      </c>
      <c r="D83" s="3" t="s">
        <v>40</v>
      </c>
      <c r="E83" s="3" t="s">
        <v>43</v>
      </c>
      <c r="F83" s="4"/>
      <c r="G83" s="9"/>
      <c r="H83" s="9"/>
      <c r="I83" s="9"/>
      <c r="J83" s="28"/>
      <c r="K83" s="28"/>
      <c r="L83" s="51"/>
      <c r="M83" s="51"/>
      <c r="N83" s="51"/>
      <c r="O83" s="51"/>
      <c r="P83" s="51"/>
      <c r="Q83" s="51"/>
    </row>
    <row r="84" spans="1:117" x14ac:dyDescent="0.2">
      <c r="A84" s="3" t="s">
        <v>203</v>
      </c>
      <c r="B84" s="3">
        <f>I$81</f>
        <v>1</v>
      </c>
      <c r="C84" s="3">
        <f>J$81</f>
        <v>0</v>
      </c>
      <c r="D84" s="3">
        <f>K$81</f>
        <v>0</v>
      </c>
      <c r="E84" s="3">
        <f>L$81</f>
        <v>0</v>
      </c>
      <c r="F84" s="4">
        <f t="shared" ref="F84:F99" si="75">SUM(B84:E84)</f>
        <v>1</v>
      </c>
      <c r="G84" s="12"/>
      <c r="H84" s="12"/>
      <c r="I84" s="12"/>
      <c r="J84" s="12"/>
      <c r="K84" s="12"/>
      <c r="L84" s="22"/>
      <c r="M84" s="22"/>
      <c r="N84" s="22"/>
      <c r="O84" s="22"/>
      <c r="P84" s="51"/>
      <c r="Q84" s="51"/>
    </row>
    <row r="85" spans="1:117" x14ac:dyDescent="0.2">
      <c r="A85" s="3" t="s">
        <v>204</v>
      </c>
      <c r="B85" s="3">
        <f>O$81</f>
        <v>0</v>
      </c>
      <c r="C85" s="3">
        <f>P$81</f>
        <v>1</v>
      </c>
      <c r="D85" s="3">
        <f>Q$81</f>
        <v>0</v>
      </c>
      <c r="E85" s="3">
        <f>R$81</f>
        <v>0</v>
      </c>
      <c r="F85" s="4">
        <f t="shared" si="75"/>
        <v>1</v>
      </c>
      <c r="G85" s="12"/>
      <c r="H85" s="12"/>
      <c r="I85" s="12"/>
      <c r="J85" s="12"/>
      <c r="K85" s="12"/>
      <c r="L85" s="22"/>
      <c r="M85" s="22"/>
      <c r="N85" s="22"/>
      <c r="O85" s="22"/>
      <c r="P85" s="51"/>
      <c r="Q85" s="51"/>
    </row>
    <row r="86" spans="1:117" x14ac:dyDescent="0.2">
      <c r="A86" s="3" t="s">
        <v>205</v>
      </c>
      <c r="B86" s="3">
        <f>U$81</f>
        <v>1</v>
      </c>
      <c r="C86" s="3">
        <f>V$81</f>
        <v>0</v>
      </c>
      <c r="D86" s="3">
        <f>W$81</f>
        <v>0</v>
      </c>
      <c r="E86" s="3">
        <f>X$81</f>
        <v>0</v>
      </c>
      <c r="F86" s="4">
        <f t="shared" si="75"/>
        <v>1</v>
      </c>
      <c r="G86" s="12"/>
      <c r="H86" s="12"/>
      <c r="I86" s="12"/>
      <c r="J86" s="12"/>
      <c r="K86" s="12"/>
      <c r="L86" s="22"/>
      <c r="M86" s="22"/>
      <c r="N86" s="22"/>
      <c r="O86" s="22"/>
      <c r="P86" s="51"/>
      <c r="Q86" s="51"/>
    </row>
    <row r="87" spans="1:117" x14ac:dyDescent="0.2">
      <c r="A87" s="3" t="s">
        <v>206</v>
      </c>
      <c r="B87" s="3">
        <f>AA$81</f>
        <v>0</v>
      </c>
      <c r="C87" s="3">
        <f>AB$81</f>
        <v>0</v>
      </c>
      <c r="D87" s="3">
        <f>AC$81</f>
        <v>1</v>
      </c>
      <c r="E87" s="3">
        <f>AD$81</f>
        <v>0</v>
      </c>
      <c r="F87" s="4">
        <f t="shared" si="75"/>
        <v>1</v>
      </c>
      <c r="G87" s="12"/>
      <c r="H87" s="12"/>
      <c r="I87" s="12"/>
      <c r="J87" s="12"/>
      <c r="K87" s="12"/>
      <c r="L87" s="22"/>
      <c r="M87" s="22"/>
      <c r="N87" s="22"/>
      <c r="O87" s="22"/>
      <c r="P87" s="51"/>
      <c r="Q87" s="51"/>
    </row>
    <row r="88" spans="1:117" x14ac:dyDescent="0.2">
      <c r="A88" s="3" t="s">
        <v>207</v>
      </c>
      <c r="B88" s="3">
        <f>AG$81</f>
        <v>1</v>
      </c>
      <c r="C88" s="3">
        <f>AH$81</f>
        <v>0</v>
      </c>
      <c r="D88" s="3">
        <f>AI$81</f>
        <v>0</v>
      </c>
      <c r="E88" s="3">
        <f>AJ$81</f>
        <v>0</v>
      </c>
      <c r="F88" s="4">
        <f t="shared" si="75"/>
        <v>1</v>
      </c>
      <c r="G88" s="12"/>
      <c r="H88" s="12"/>
      <c r="I88" s="12"/>
      <c r="J88" s="12"/>
      <c r="K88" s="12"/>
      <c r="L88" s="22"/>
      <c r="M88" s="22"/>
      <c r="N88" s="22"/>
      <c r="O88" s="22"/>
      <c r="P88" s="51"/>
      <c r="Q88" s="51"/>
    </row>
    <row r="89" spans="1:117" x14ac:dyDescent="0.2">
      <c r="A89" s="3" t="s">
        <v>208</v>
      </c>
      <c r="B89" s="3">
        <f>AM$81</f>
        <v>0</v>
      </c>
      <c r="C89" s="3">
        <f>AN$81</f>
        <v>1</v>
      </c>
      <c r="D89" s="3">
        <f>AO$81</f>
        <v>0</v>
      </c>
      <c r="E89" s="3">
        <f>AP$81</f>
        <v>0</v>
      </c>
      <c r="F89" s="4">
        <f t="shared" si="75"/>
        <v>1</v>
      </c>
      <c r="G89" s="12"/>
      <c r="H89" s="12"/>
      <c r="I89" s="12"/>
      <c r="J89" s="12"/>
      <c r="K89" s="12"/>
      <c r="L89" s="22"/>
      <c r="M89" s="22"/>
      <c r="N89" s="22"/>
      <c r="O89" s="22"/>
      <c r="P89" s="51"/>
      <c r="Q89" s="51"/>
    </row>
    <row r="90" spans="1:117" x14ac:dyDescent="0.2">
      <c r="A90" s="3" t="s">
        <v>209</v>
      </c>
      <c r="B90" s="3">
        <f>AS$81</f>
        <v>0</v>
      </c>
      <c r="C90" s="3">
        <f>AT$81</f>
        <v>0</v>
      </c>
      <c r="D90" s="3">
        <f>AU$81</f>
        <v>1</v>
      </c>
      <c r="E90" s="3">
        <f>AV$81</f>
        <v>0</v>
      </c>
      <c r="F90" s="4">
        <f t="shared" si="75"/>
        <v>1</v>
      </c>
      <c r="G90" s="12"/>
      <c r="H90" s="12"/>
      <c r="I90" s="12"/>
      <c r="J90" s="12"/>
      <c r="K90" s="12"/>
      <c r="L90" s="22"/>
      <c r="M90" s="22"/>
      <c r="N90" s="22"/>
      <c r="O90" s="22"/>
      <c r="P90" s="51"/>
      <c r="Q90" s="51"/>
    </row>
    <row r="91" spans="1:117" x14ac:dyDescent="0.2">
      <c r="A91" s="3" t="s">
        <v>227</v>
      </c>
      <c r="B91" s="3">
        <f>AY$81</f>
        <v>1</v>
      </c>
      <c r="C91" s="3">
        <f>AZ$81</f>
        <v>0</v>
      </c>
      <c r="D91" s="3">
        <f>BA$81</f>
        <v>0</v>
      </c>
      <c r="E91" s="3">
        <f>BB$81</f>
        <v>0</v>
      </c>
      <c r="F91" s="4">
        <f t="shared" si="75"/>
        <v>1</v>
      </c>
      <c r="G91" s="12"/>
      <c r="H91" s="12"/>
      <c r="I91" s="12"/>
      <c r="J91" s="12"/>
      <c r="K91" s="12"/>
      <c r="L91" s="22"/>
      <c r="M91" s="22"/>
      <c r="N91" s="22"/>
      <c r="O91" s="22"/>
      <c r="P91" s="51"/>
      <c r="Q91" s="51"/>
    </row>
    <row r="92" spans="1:117" x14ac:dyDescent="0.2">
      <c r="A92" s="3" t="s">
        <v>210</v>
      </c>
      <c r="B92" s="3">
        <f>BE$81</f>
        <v>1</v>
      </c>
      <c r="C92" s="3">
        <f>BF$81</f>
        <v>0</v>
      </c>
      <c r="D92" s="3">
        <f>BG$81</f>
        <v>0</v>
      </c>
      <c r="E92" s="3">
        <f>BH$81</f>
        <v>0</v>
      </c>
      <c r="F92" s="4">
        <f t="shared" si="75"/>
        <v>1</v>
      </c>
      <c r="G92" s="12"/>
      <c r="H92" s="12"/>
      <c r="I92" s="12"/>
      <c r="J92" s="12"/>
      <c r="K92" s="12"/>
      <c r="L92" s="22"/>
      <c r="M92" s="22"/>
      <c r="N92" s="22"/>
      <c r="O92" s="22"/>
      <c r="P92" s="51"/>
      <c r="Q92" s="51"/>
    </row>
    <row r="93" spans="1:117" x14ac:dyDescent="0.2">
      <c r="A93" s="3" t="s">
        <v>211</v>
      </c>
      <c r="B93" s="3">
        <f>BK$81</f>
        <v>1</v>
      </c>
      <c r="C93" s="3">
        <f>BL$81</f>
        <v>0</v>
      </c>
      <c r="D93" s="3">
        <f>BM$81</f>
        <v>0</v>
      </c>
      <c r="E93" s="3">
        <f>BN$81</f>
        <v>0</v>
      </c>
      <c r="F93" s="4">
        <f t="shared" si="75"/>
        <v>1</v>
      </c>
      <c r="G93" s="12"/>
      <c r="H93" s="12"/>
      <c r="I93" s="12"/>
      <c r="J93" s="12"/>
      <c r="K93" s="12"/>
      <c r="L93" s="22"/>
      <c r="M93" s="22"/>
      <c r="N93" s="22"/>
      <c r="O93" s="22"/>
      <c r="P93" s="51"/>
      <c r="Q93" s="51"/>
    </row>
    <row r="94" spans="1:117" x14ac:dyDescent="0.2">
      <c r="A94" s="3" t="s">
        <v>212</v>
      </c>
      <c r="B94" s="3">
        <f>BQ$81</f>
        <v>0</v>
      </c>
      <c r="C94" s="3">
        <f>BR$81</f>
        <v>1</v>
      </c>
      <c r="D94" s="3">
        <f>BS$81</f>
        <v>0</v>
      </c>
      <c r="E94" s="3">
        <f>BT$81</f>
        <v>0</v>
      </c>
      <c r="F94" s="4">
        <f t="shared" si="75"/>
        <v>1</v>
      </c>
      <c r="G94" s="12"/>
      <c r="H94" s="12"/>
      <c r="I94" s="12"/>
      <c r="J94" s="12"/>
      <c r="K94" s="12"/>
      <c r="L94" s="22"/>
      <c r="M94" s="22"/>
      <c r="N94" s="22"/>
      <c r="O94" s="22"/>
      <c r="P94" s="51"/>
      <c r="Q94" s="51"/>
      <c r="AG94"/>
      <c r="AH94"/>
      <c r="AI94"/>
      <c r="AJ94"/>
      <c r="AK94"/>
    </row>
    <row r="95" spans="1:117" x14ac:dyDescent="0.2">
      <c r="A95" s="3" t="s">
        <v>213</v>
      </c>
      <c r="B95" s="3">
        <f>BW$81</f>
        <v>0</v>
      </c>
      <c r="C95" s="3">
        <f>BX$81</f>
        <v>1</v>
      </c>
      <c r="D95" s="3">
        <f>BY$81</f>
        <v>0</v>
      </c>
      <c r="E95" s="3">
        <f>BZ$81</f>
        <v>0</v>
      </c>
      <c r="F95" s="4">
        <f t="shared" si="75"/>
        <v>1</v>
      </c>
      <c r="G95" s="12"/>
      <c r="H95" s="12"/>
      <c r="I95" s="12"/>
      <c r="J95" s="12"/>
      <c r="K95" s="12"/>
      <c r="L95" s="22"/>
      <c r="M95" s="22"/>
      <c r="N95" s="22"/>
      <c r="O95" s="22"/>
      <c r="P95" s="51"/>
      <c r="Q95" s="51"/>
      <c r="AG95"/>
      <c r="AH95"/>
      <c r="AI95"/>
      <c r="AJ95"/>
      <c r="AK95"/>
    </row>
    <row r="96" spans="1:117" x14ac:dyDescent="0.2">
      <c r="A96" s="3" t="s">
        <v>214</v>
      </c>
      <c r="B96" s="3">
        <f>CC$81</f>
        <v>0</v>
      </c>
      <c r="C96" s="3">
        <f>CD$81</f>
        <v>1</v>
      </c>
      <c r="D96" s="3">
        <f>CE$81</f>
        <v>0</v>
      </c>
      <c r="E96" s="3">
        <f>CF$81</f>
        <v>0</v>
      </c>
      <c r="F96" s="4">
        <f t="shared" si="75"/>
        <v>1</v>
      </c>
      <c r="G96" s="12"/>
      <c r="H96" s="12"/>
      <c r="I96" s="12"/>
      <c r="J96" s="12"/>
      <c r="K96" s="12"/>
      <c r="L96" s="22"/>
      <c r="M96" s="22"/>
      <c r="N96" s="22"/>
      <c r="O96" s="22"/>
      <c r="P96" s="51"/>
      <c r="Q96" s="51"/>
      <c r="AG96"/>
      <c r="AH96"/>
      <c r="AI96"/>
      <c r="AJ96"/>
      <c r="AK96"/>
    </row>
    <row r="97" spans="1:37" x14ac:dyDescent="0.2">
      <c r="A97" s="3" t="s">
        <v>215</v>
      </c>
      <c r="B97" s="3">
        <f>CI$81</f>
        <v>1</v>
      </c>
      <c r="C97" s="3">
        <f>CJ$81</f>
        <v>0</v>
      </c>
      <c r="D97" s="3">
        <f>CK$81</f>
        <v>0</v>
      </c>
      <c r="E97" s="3">
        <f>CL$81</f>
        <v>0</v>
      </c>
      <c r="F97" s="4">
        <f t="shared" si="75"/>
        <v>1</v>
      </c>
      <c r="G97" s="12"/>
      <c r="H97" s="12"/>
      <c r="I97" s="12"/>
      <c r="J97" s="12"/>
      <c r="K97" s="12"/>
      <c r="L97" s="22"/>
      <c r="M97" s="22"/>
      <c r="N97" s="22"/>
      <c r="O97" s="22"/>
      <c r="P97" s="51"/>
      <c r="Q97" s="51"/>
      <c r="AG97"/>
      <c r="AH97"/>
      <c r="AI97"/>
      <c r="AJ97"/>
      <c r="AK97"/>
    </row>
    <row r="98" spans="1:37" x14ac:dyDescent="0.2">
      <c r="A98" s="3" t="s">
        <v>216</v>
      </c>
      <c r="B98" s="3">
        <f>CO$81</f>
        <v>0</v>
      </c>
      <c r="C98" s="3">
        <f>CP$81</f>
        <v>0</v>
      </c>
      <c r="D98" s="3">
        <f>CQ$81</f>
        <v>0</v>
      </c>
      <c r="E98" s="3">
        <f>CR$81</f>
        <v>1</v>
      </c>
      <c r="F98" s="4">
        <f t="shared" si="75"/>
        <v>1</v>
      </c>
      <c r="G98" s="12"/>
      <c r="H98" s="12"/>
      <c r="I98" s="12"/>
      <c r="J98" s="12"/>
      <c r="K98" s="12"/>
      <c r="L98" s="22"/>
      <c r="M98" s="22"/>
      <c r="N98" s="22"/>
      <c r="O98" s="22"/>
      <c r="P98" s="51"/>
      <c r="Q98" s="51"/>
      <c r="AG98"/>
      <c r="AH98"/>
      <c r="AI98"/>
      <c r="AJ98"/>
      <c r="AK98"/>
    </row>
    <row r="99" spans="1:37" x14ac:dyDescent="0.2">
      <c r="A99" s="3" t="s">
        <v>217</v>
      </c>
      <c r="B99" s="3">
        <f>CU$81</f>
        <v>1</v>
      </c>
      <c r="C99" s="3">
        <f>CV$81</f>
        <v>0</v>
      </c>
      <c r="D99" s="3">
        <f>CW$81</f>
        <v>0</v>
      </c>
      <c r="E99" s="3">
        <f>CX$81</f>
        <v>0</v>
      </c>
      <c r="F99" s="4">
        <f t="shared" si="75"/>
        <v>1</v>
      </c>
      <c r="G99" s="12"/>
      <c r="H99" s="12"/>
      <c r="I99" s="12"/>
      <c r="J99" s="12"/>
      <c r="K99" s="12"/>
      <c r="L99" s="22"/>
      <c r="M99" s="22"/>
      <c r="N99" s="22"/>
      <c r="O99" s="22"/>
      <c r="P99" s="51"/>
      <c r="Q99" s="51"/>
      <c r="AG99"/>
      <c r="AH99"/>
      <c r="AI99"/>
      <c r="AJ99"/>
      <c r="AK99"/>
    </row>
    <row r="100" spans="1:37" x14ac:dyDescent="0.2">
      <c r="B100">
        <f>SUM(B84:B99)</f>
        <v>8</v>
      </c>
      <c r="C100">
        <f>SUM(C84:C99)</f>
        <v>5</v>
      </c>
      <c r="D100">
        <f>SUM(D84:D99)</f>
        <v>2</v>
      </c>
      <c r="E100">
        <f>SUM(E84:E99)</f>
        <v>1</v>
      </c>
      <c r="F100" s="20"/>
      <c r="G100" s="51"/>
      <c r="H100" s="51"/>
      <c r="I100" s="51"/>
      <c r="J100" s="51"/>
      <c r="K100" s="12"/>
      <c r="L100" s="51"/>
      <c r="M100" s="51"/>
      <c r="N100" s="51"/>
      <c r="O100" s="51"/>
      <c r="P100" s="51"/>
      <c r="Q100" s="51"/>
      <c r="AG100"/>
      <c r="AH100"/>
      <c r="AI100"/>
      <c r="AJ100"/>
      <c r="AK100"/>
    </row>
    <row r="101" spans="1:37" x14ac:dyDescent="0.2">
      <c r="I101"/>
      <c r="J101"/>
      <c r="K101" s="13"/>
      <c r="L101"/>
      <c r="M101"/>
      <c r="AG101"/>
      <c r="AH101"/>
      <c r="AI101"/>
      <c r="AJ101"/>
      <c r="AK101"/>
    </row>
    <row r="102" spans="1:37" s="46" customFormat="1" x14ac:dyDescent="0.2">
      <c r="I102" s="47"/>
      <c r="J102" s="47"/>
      <c r="K102" s="47"/>
      <c r="L102" s="47"/>
      <c r="M102" s="47"/>
      <c r="AG102" s="48"/>
      <c r="AH102" s="48"/>
      <c r="AI102" s="48"/>
      <c r="AJ102" s="48"/>
      <c r="AK102" s="48"/>
    </row>
    <row r="104" spans="1:37" x14ac:dyDescent="0.2">
      <c r="A104" s="14" t="s">
        <v>277</v>
      </c>
      <c r="B104" s="21" t="s">
        <v>228</v>
      </c>
      <c r="C104" s="21" t="s">
        <v>327</v>
      </c>
      <c r="D104" s="21" t="s">
        <v>338</v>
      </c>
      <c r="E104" s="21" t="s">
        <v>229</v>
      </c>
      <c r="F104" s="57" t="s">
        <v>339</v>
      </c>
      <c r="G104" s="56" t="s">
        <v>340</v>
      </c>
    </row>
    <row r="105" spans="1:37" x14ac:dyDescent="0.2">
      <c r="A105" s="3" t="s">
        <v>203</v>
      </c>
      <c r="B105" s="5">
        <v>0.91666666666666663</v>
      </c>
      <c r="C105" s="7">
        <v>0.8571428571428571</v>
      </c>
      <c r="D105" s="45" t="s">
        <v>42</v>
      </c>
      <c r="E105" s="45" t="s">
        <v>42</v>
      </c>
      <c r="F105" s="58"/>
    </row>
    <row r="106" spans="1:37" x14ac:dyDescent="0.2">
      <c r="A106" s="3" t="s">
        <v>205</v>
      </c>
      <c r="B106" s="5">
        <v>1</v>
      </c>
      <c r="C106" s="7">
        <v>0.6428571428571429</v>
      </c>
      <c r="D106" s="45" t="s">
        <v>42</v>
      </c>
      <c r="E106" s="45" t="s">
        <v>42</v>
      </c>
      <c r="F106" s="58"/>
    </row>
    <row r="107" spans="1:37" x14ac:dyDescent="0.2">
      <c r="A107" s="3" t="s">
        <v>206</v>
      </c>
      <c r="B107" s="5">
        <v>1</v>
      </c>
      <c r="C107" s="24">
        <v>0.14285714285714285</v>
      </c>
      <c r="D107" s="45" t="s">
        <v>42</v>
      </c>
      <c r="E107" s="45" t="s">
        <v>42</v>
      </c>
      <c r="F107" s="58"/>
    </row>
    <row r="108" spans="1:37" x14ac:dyDescent="0.2">
      <c r="A108" s="3" t="s">
        <v>207</v>
      </c>
      <c r="B108" s="5">
        <v>1</v>
      </c>
      <c r="C108" s="7">
        <v>0.6428571428571429</v>
      </c>
      <c r="D108" s="45" t="s">
        <v>42</v>
      </c>
      <c r="E108" s="45" t="s">
        <v>42</v>
      </c>
      <c r="F108" s="58"/>
    </row>
    <row r="109" spans="1:37" x14ac:dyDescent="0.2">
      <c r="A109" s="3" t="s">
        <v>208</v>
      </c>
      <c r="B109" s="5">
        <v>0.88888888888888884</v>
      </c>
      <c r="C109" s="7">
        <v>0.6428571428571429</v>
      </c>
      <c r="D109" s="8" t="s">
        <v>41</v>
      </c>
      <c r="E109" s="8" t="s">
        <v>41</v>
      </c>
      <c r="F109" s="58"/>
    </row>
    <row r="110" spans="1:37" x14ac:dyDescent="0.2">
      <c r="A110" s="3" t="s">
        <v>209</v>
      </c>
      <c r="B110" s="5">
        <v>1</v>
      </c>
      <c r="C110" s="24">
        <v>0.2857142857142857</v>
      </c>
      <c r="D110" s="45" t="s">
        <v>42</v>
      </c>
      <c r="E110" s="8" t="s">
        <v>40</v>
      </c>
      <c r="F110" s="58"/>
    </row>
    <row r="111" spans="1:37" x14ac:dyDescent="0.2">
      <c r="A111" s="3" t="s">
        <v>227</v>
      </c>
      <c r="B111" s="5">
        <v>1</v>
      </c>
      <c r="C111" s="7">
        <v>0.6428571428571429</v>
      </c>
      <c r="D111" s="45" t="s">
        <v>42</v>
      </c>
      <c r="E111" s="45" t="s">
        <v>42</v>
      </c>
      <c r="F111" s="58"/>
    </row>
    <row r="112" spans="1:37" x14ac:dyDescent="0.2">
      <c r="A112" s="3" t="s">
        <v>211</v>
      </c>
      <c r="B112" s="5">
        <v>1</v>
      </c>
      <c r="C112" s="7">
        <v>0.7142857142857143</v>
      </c>
      <c r="D112" s="45" t="s">
        <v>42</v>
      </c>
      <c r="E112" s="45" t="s">
        <v>42</v>
      </c>
      <c r="F112" s="58"/>
    </row>
    <row r="113" spans="1:7" x14ac:dyDescent="0.2">
      <c r="A113" s="3" t="s">
        <v>212</v>
      </c>
      <c r="B113" s="5">
        <v>0.9</v>
      </c>
      <c r="C113" s="7">
        <v>0.7142857142857143</v>
      </c>
      <c r="D113" s="8" t="s">
        <v>41</v>
      </c>
      <c r="E113" s="8" t="s">
        <v>41</v>
      </c>
      <c r="F113" s="58"/>
    </row>
    <row r="114" spans="1:7" x14ac:dyDescent="0.2">
      <c r="A114" s="3" t="s">
        <v>214</v>
      </c>
      <c r="B114" s="5">
        <v>0.9</v>
      </c>
      <c r="C114" s="7">
        <v>0.7142857142857143</v>
      </c>
      <c r="D114" s="45" t="s">
        <v>42</v>
      </c>
      <c r="E114" s="8" t="s">
        <v>41</v>
      </c>
      <c r="F114" s="59"/>
      <c r="G114" s="17" t="s">
        <v>341</v>
      </c>
    </row>
    <row r="115" spans="1:7" x14ac:dyDescent="0.2">
      <c r="A115" s="3" t="s">
        <v>215</v>
      </c>
      <c r="B115" s="5">
        <v>0.88888888888888884</v>
      </c>
      <c r="C115" s="7">
        <v>0.6428571428571429</v>
      </c>
      <c r="D115" s="45" t="s">
        <v>42</v>
      </c>
      <c r="E115" s="45" t="s">
        <v>42</v>
      </c>
      <c r="F115" s="58"/>
    </row>
    <row r="118" spans="1:7" x14ac:dyDescent="0.2">
      <c r="A118" s="25" t="s">
        <v>344</v>
      </c>
    </row>
    <row r="119" spans="1:7" x14ac:dyDescent="0.2">
      <c r="A119" s="17" t="s">
        <v>345</v>
      </c>
    </row>
    <row r="120" spans="1:7" x14ac:dyDescent="0.2">
      <c r="A120" s="60" t="s">
        <v>346</v>
      </c>
    </row>
    <row r="121" spans="1:7" x14ac:dyDescent="0.2">
      <c r="A121" s="60" t="s">
        <v>347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207"/>
  <sheetViews>
    <sheetView topLeftCell="A22" workbookViewId="0">
      <selection activeCell="E35" sqref="E35"/>
    </sheetView>
  </sheetViews>
  <sheetFormatPr defaultColWidth="14.42578125" defaultRowHeight="12.75" x14ac:dyDescent="0.2"/>
  <cols>
    <col min="1" max="3" width="21.5703125" customWidth="1"/>
    <col min="4" max="6" width="11" customWidth="1"/>
    <col min="7" max="8" width="21.5703125" customWidth="1"/>
    <col min="9" max="13" width="11.140625" style="10" customWidth="1"/>
    <col min="14" max="14" width="21.5703125" customWidth="1"/>
    <col min="15" max="19" width="7.140625" customWidth="1"/>
    <col min="20" max="20" width="27.28515625" customWidth="1"/>
    <col min="21" max="25" width="6.5703125" customWidth="1"/>
    <col min="26" max="26" width="21.5703125" customWidth="1"/>
    <col min="27" max="31" width="6.42578125" customWidth="1"/>
    <col min="32" max="32" width="21.5703125" customWidth="1"/>
    <col min="33" max="37" width="6.140625" style="17" customWidth="1"/>
    <col min="38" max="38" width="21.5703125" customWidth="1"/>
    <col min="39" max="43" width="6.42578125" customWidth="1"/>
    <col min="44" max="44" width="21.5703125" customWidth="1"/>
    <col min="45" max="49" width="6.140625" customWidth="1"/>
    <col min="50" max="50" width="21.5703125" customWidth="1"/>
    <col min="51" max="55" width="5.28515625" customWidth="1"/>
    <col min="56" max="56" width="21.5703125" customWidth="1"/>
    <col min="57" max="61" width="6.5703125" customWidth="1"/>
    <col min="62" max="62" width="21.5703125" customWidth="1"/>
    <col min="63" max="67" width="6.140625" customWidth="1"/>
    <col min="68" max="68" width="21.5703125" customWidth="1"/>
    <col min="69" max="73" width="6.42578125" customWidth="1"/>
    <col min="74" max="74" width="21.5703125" customWidth="1"/>
    <col min="75" max="79" width="6" customWidth="1"/>
    <col min="80" max="80" width="21.5703125" customWidth="1"/>
    <col min="81" max="85" width="6.5703125" customWidth="1"/>
    <col min="86" max="86" width="21.5703125" customWidth="1"/>
    <col min="87" max="91" width="6.140625" customWidth="1"/>
    <col min="92" max="92" width="21.5703125" customWidth="1"/>
    <col min="93" max="96" width="5.28515625" customWidth="1"/>
    <col min="97" max="97" width="6.28515625" customWidth="1"/>
    <col min="98" max="98" width="21.5703125" customWidth="1"/>
    <col min="99" max="103" width="6" customWidth="1"/>
    <col min="104" max="118" width="21.5703125" customWidth="1"/>
  </cols>
  <sheetData>
    <row r="1" spans="1:8" x14ac:dyDescent="0.2">
      <c r="A1" s="72" t="s">
        <v>371</v>
      </c>
    </row>
    <row r="4" spans="1:8" x14ac:dyDescent="0.2">
      <c r="A4" s="43" t="s">
        <v>354</v>
      </c>
      <c r="B4" s="31"/>
      <c r="D4" s="18"/>
      <c r="E4" s="31"/>
      <c r="F4" s="31"/>
      <c r="G4" s="31"/>
      <c r="H4" s="31"/>
    </row>
    <row r="5" spans="1:8" x14ac:dyDescent="0.2">
      <c r="A5" s="3" t="s">
        <v>226</v>
      </c>
      <c r="B5" s="8" t="s">
        <v>352</v>
      </c>
      <c r="C5" s="30" t="s">
        <v>353</v>
      </c>
      <c r="D5" s="3" t="s">
        <v>351</v>
      </c>
      <c r="E5" s="8" t="s">
        <v>355</v>
      </c>
      <c r="F5" s="30" t="s">
        <v>356</v>
      </c>
      <c r="G5" s="3" t="s">
        <v>351</v>
      </c>
      <c r="H5" s="14" t="s">
        <v>357</v>
      </c>
    </row>
    <row r="6" spans="1:8" x14ac:dyDescent="0.2">
      <c r="A6" s="3" t="s">
        <v>203</v>
      </c>
      <c r="B6" s="5">
        <v>0.88235294117647056</v>
      </c>
      <c r="C6" s="7">
        <v>0.80952380952380953</v>
      </c>
      <c r="D6" s="3" t="s">
        <v>42</v>
      </c>
      <c r="E6" s="5">
        <v>0.9</v>
      </c>
      <c r="F6" s="24">
        <v>0.38461538461538464</v>
      </c>
      <c r="G6" s="3" t="s">
        <v>42</v>
      </c>
      <c r="H6" s="44"/>
    </row>
    <row r="7" spans="1:8" x14ac:dyDescent="0.2">
      <c r="A7" s="3" t="s">
        <v>204</v>
      </c>
      <c r="B7" s="7"/>
      <c r="C7" s="7"/>
      <c r="D7" s="3"/>
      <c r="E7" s="5">
        <v>0.73333333333333328</v>
      </c>
      <c r="F7" s="7">
        <v>0.57692307692307687</v>
      </c>
      <c r="G7" s="3" t="s">
        <v>41</v>
      </c>
      <c r="H7" s="7"/>
    </row>
    <row r="8" spans="1:8" x14ac:dyDescent="0.2">
      <c r="A8" s="3" t="s">
        <v>205</v>
      </c>
      <c r="B8" s="5">
        <v>1</v>
      </c>
      <c r="C8" s="7">
        <v>0.7142857142857143</v>
      </c>
      <c r="D8" s="3" t="s">
        <v>42</v>
      </c>
      <c r="E8" s="5">
        <v>1</v>
      </c>
      <c r="F8" s="24">
        <v>0.38461538461538464</v>
      </c>
      <c r="G8" s="3" t="s">
        <v>42</v>
      </c>
      <c r="H8" s="44"/>
    </row>
    <row r="9" spans="1:8" x14ac:dyDescent="0.2">
      <c r="A9" s="3" t="s">
        <v>206</v>
      </c>
      <c r="B9" s="5">
        <v>1</v>
      </c>
      <c r="C9" s="24">
        <v>0.14285714285714285</v>
      </c>
      <c r="D9" s="3" t="s">
        <v>42</v>
      </c>
      <c r="E9" s="5">
        <v>1</v>
      </c>
      <c r="F9" s="24">
        <v>0.15384615384615385</v>
      </c>
      <c r="G9" s="3" t="s">
        <v>42</v>
      </c>
      <c r="H9" s="44"/>
    </row>
    <row r="10" spans="1:8" x14ac:dyDescent="0.2">
      <c r="A10" s="3" t="s">
        <v>207</v>
      </c>
      <c r="B10" s="5">
        <v>1</v>
      </c>
      <c r="C10" s="24">
        <v>0.14285714285714285</v>
      </c>
      <c r="D10" s="3" t="s">
        <v>42</v>
      </c>
      <c r="E10" s="5">
        <v>0.77777777777777779</v>
      </c>
      <c r="F10" s="24">
        <v>0.34615384615384615</v>
      </c>
      <c r="G10" s="3" t="s">
        <v>42</v>
      </c>
      <c r="H10" s="44"/>
    </row>
    <row r="11" spans="1:8" x14ac:dyDescent="0.2">
      <c r="A11" s="3" t="s">
        <v>208</v>
      </c>
      <c r="B11" s="5">
        <v>0.9285714285714286</v>
      </c>
      <c r="C11" s="7">
        <v>0.66666666666666663</v>
      </c>
      <c r="D11" s="3" t="s">
        <v>41</v>
      </c>
      <c r="E11" s="5">
        <v>0.88888888888888884</v>
      </c>
      <c r="F11" s="24">
        <v>0.34615384615384615</v>
      </c>
      <c r="G11" s="3" t="s">
        <v>41</v>
      </c>
      <c r="H11" s="44"/>
    </row>
    <row r="12" spans="1:8" x14ac:dyDescent="0.2">
      <c r="A12" s="3" t="s">
        <v>209</v>
      </c>
      <c r="B12" s="5">
        <v>0.9285714285714286</v>
      </c>
      <c r="C12" s="7">
        <v>0.66666666666666663</v>
      </c>
      <c r="D12" s="3" t="s">
        <v>41</v>
      </c>
      <c r="E12" s="7"/>
      <c r="F12" s="7"/>
      <c r="G12" s="3"/>
      <c r="H12" s="7"/>
    </row>
    <row r="13" spans="1:8" x14ac:dyDescent="0.2">
      <c r="A13" s="3" t="s">
        <v>227</v>
      </c>
      <c r="B13" s="5">
        <v>1</v>
      </c>
      <c r="C13" s="7">
        <v>0.7142857142857143</v>
      </c>
      <c r="D13" s="3" t="s">
        <v>42</v>
      </c>
      <c r="E13" s="7"/>
      <c r="F13" s="7"/>
      <c r="G13" s="3"/>
      <c r="H13" s="7"/>
    </row>
    <row r="14" spans="1:8" x14ac:dyDescent="0.2">
      <c r="A14" s="3" t="s">
        <v>210</v>
      </c>
      <c r="B14" s="7"/>
      <c r="C14" s="7"/>
      <c r="D14" s="3"/>
      <c r="E14" s="7"/>
      <c r="F14" s="7"/>
      <c r="G14" s="3"/>
      <c r="H14" s="7"/>
    </row>
    <row r="15" spans="1:8" x14ac:dyDescent="0.2">
      <c r="A15" s="3" t="s">
        <v>211</v>
      </c>
      <c r="B15" s="5">
        <v>1</v>
      </c>
      <c r="C15" s="7">
        <v>0.7</v>
      </c>
      <c r="D15" s="3" t="s">
        <v>42</v>
      </c>
      <c r="E15" s="5">
        <v>0.79999999999999993</v>
      </c>
      <c r="F15" s="7">
        <v>0.57692307692307687</v>
      </c>
      <c r="G15" s="3" t="s">
        <v>42</v>
      </c>
      <c r="H15" s="44"/>
    </row>
    <row r="16" spans="1:8" x14ac:dyDescent="0.2">
      <c r="A16" s="3" t="s">
        <v>212</v>
      </c>
      <c r="B16" s="5">
        <v>0.76923076923076927</v>
      </c>
      <c r="C16" s="7">
        <v>0.61904761904761907</v>
      </c>
      <c r="D16" s="3" t="s">
        <v>41</v>
      </c>
      <c r="E16" s="7"/>
      <c r="F16" s="7"/>
      <c r="G16" s="14"/>
      <c r="H16" s="7"/>
    </row>
    <row r="17" spans="1:8" x14ac:dyDescent="0.2">
      <c r="A17" s="3" t="s">
        <v>213</v>
      </c>
      <c r="B17" s="7"/>
      <c r="C17" s="7"/>
      <c r="D17" s="3"/>
      <c r="E17" s="7"/>
      <c r="F17" s="7"/>
      <c r="G17" s="14"/>
      <c r="H17" s="7"/>
    </row>
    <row r="18" spans="1:8" x14ac:dyDescent="0.2">
      <c r="A18" s="3" t="s">
        <v>214</v>
      </c>
      <c r="B18" s="5">
        <v>0.84615384615384615</v>
      </c>
      <c r="C18" s="7">
        <v>0.61904761904761907</v>
      </c>
      <c r="D18" s="3" t="s">
        <v>42</v>
      </c>
      <c r="E18" s="5">
        <v>0.77777777777777779</v>
      </c>
      <c r="F18" s="24">
        <v>0.34615384615384615</v>
      </c>
      <c r="G18" s="3" t="s">
        <v>41</v>
      </c>
      <c r="H18" s="44"/>
    </row>
    <row r="19" spans="1:8" x14ac:dyDescent="0.2">
      <c r="A19" s="3" t="s">
        <v>215</v>
      </c>
      <c r="B19" s="5">
        <v>0.90909090909090906</v>
      </c>
      <c r="C19" s="7">
        <v>0.52380952380952384</v>
      </c>
      <c r="D19" s="3" t="s">
        <v>42</v>
      </c>
      <c r="E19" s="7"/>
      <c r="F19" s="7"/>
      <c r="G19" s="14"/>
      <c r="H19" s="7"/>
    </row>
    <row r="20" spans="1:8" x14ac:dyDescent="0.2">
      <c r="A20" s="3" t="s">
        <v>216</v>
      </c>
      <c r="B20" s="7"/>
      <c r="C20" s="7"/>
      <c r="D20" s="3"/>
      <c r="E20" s="5">
        <v>0.8</v>
      </c>
      <c r="F20" s="24">
        <v>0.19230769230769232</v>
      </c>
      <c r="G20" s="3" t="s">
        <v>42</v>
      </c>
      <c r="H20" s="7"/>
    </row>
    <row r="21" spans="1:8" x14ac:dyDescent="0.2">
      <c r="A21" s="3" t="s">
        <v>217</v>
      </c>
      <c r="B21" s="7"/>
      <c r="C21" s="7"/>
      <c r="D21" s="3"/>
      <c r="E21" s="5">
        <v>0.72727272727272729</v>
      </c>
      <c r="F21" s="24">
        <v>0.42307692307692307</v>
      </c>
      <c r="G21" s="3" t="s">
        <v>41</v>
      </c>
      <c r="H21" s="7"/>
    </row>
    <row r="23" spans="1:8" x14ac:dyDescent="0.2">
      <c r="A23" s="16" t="s">
        <v>358</v>
      </c>
    </row>
    <row r="24" spans="1:8" x14ac:dyDescent="0.2">
      <c r="A24" s="3" t="s">
        <v>226</v>
      </c>
      <c r="B24" s="8" t="s">
        <v>352</v>
      </c>
      <c r="C24" s="30" t="s">
        <v>353</v>
      </c>
      <c r="D24" s="3" t="s">
        <v>351</v>
      </c>
      <c r="E24" s="8" t="s">
        <v>355</v>
      </c>
      <c r="F24" s="30" t="s">
        <v>356</v>
      </c>
      <c r="G24" s="3" t="s">
        <v>351</v>
      </c>
      <c r="H24" s="14" t="s">
        <v>357</v>
      </c>
    </row>
    <row r="25" spans="1:8" x14ac:dyDescent="0.2">
      <c r="A25" s="3" t="s">
        <v>203</v>
      </c>
      <c r="B25" s="7"/>
      <c r="C25" s="7"/>
      <c r="D25" s="14"/>
      <c r="E25" s="7"/>
      <c r="F25" s="7"/>
      <c r="G25" s="14"/>
      <c r="H25" s="7"/>
    </row>
    <row r="26" spans="1:8" x14ac:dyDescent="0.2">
      <c r="A26" s="3" t="s">
        <v>204</v>
      </c>
      <c r="B26" s="7"/>
      <c r="C26" s="7"/>
      <c r="D26" s="3"/>
      <c r="E26" s="5">
        <v>0.73333333333333328</v>
      </c>
      <c r="F26" s="7">
        <v>0.57692307692307687</v>
      </c>
      <c r="G26" s="3" t="s">
        <v>41</v>
      </c>
      <c r="H26" s="7"/>
    </row>
    <row r="27" spans="1:8" x14ac:dyDescent="0.2">
      <c r="A27" s="3" t="s">
        <v>205</v>
      </c>
      <c r="B27" s="5">
        <v>1</v>
      </c>
      <c r="C27" s="7">
        <v>0.7142857142857143</v>
      </c>
      <c r="D27" s="3" t="s">
        <v>42</v>
      </c>
      <c r="E27" s="7"/>
      <c r="F27" s="7"/>
      <c r="G27" s="14"/>
      <c r="H27" s="7"/>
    </row>
    <row r="28" spans="1:8" x14ac:dyDescent="0.2">
      <c r="A28" s="3" t="s">
        <v>206</v>
      </c>
      <c r="B28" s="7"/>
      <c r="C28" s="7"/>
      <c r="D28" s="14"/>
      <c r="E28" s="7"/>
      <c r="F28" s="7"/>
      <c r="G28" s="14"/>
      <c r="H28" s="7"/>
    </row>
    <row r="29" spans="1:8" x14ac:dyDescent="0.2">
      <c r="A29" s="3" t="s">
        <v>207</v>
      </c>
      <c r="B29" s="7"/>
      <c r="C29" s="7"/>
      <c r="D29" s="14"/>
      <c r="E29" s="7"/>
      <c r="F29" s="7"/>
      <c r="G29" s="14"/>
      <c r="H29" s="7"/>
    </row>
    <row r="30" spans="1:8" x14ac:dyDescent="0.2">
      <c r="A30" s="3" t="s">
        <v>208</v>
      </c>
      <c r="B30" s="5">
        <v>0.9285714285714286</v>
      </c>
      <c r="C30" s="7">
        <v>0.66666666666666663</v>
      </c>
      <c r="D30" s="3" t="s">
        <v>41</v>
      </c>
      <c r="E30" s="7"/>
      <c r="F30" s="7"/>
      <c r="G30" s="14"/>
      <c r="H30" s="7"/>
    </row>
    <row r="31" spans="1:8" x14ac:dyDescent="0.2">
      <c r="A31" s="3" t="s">
        <v>209</v>
      </c>
      <c r="B31" s="5">
        <v>0.9285714285714286</v>
      </c>
      <c r="C31" s="7">
        <v>0.66666666666666663</v>
      </c>
      <c r="D31" s="3" t="s">
        <v>41</v>
      </c>
      <c r="E31" s="7"/>
      <c r="F31" s="7"/>
      <c r="G31" s="3"/>
      <c r="H31" s="7"/>
    </row>
    <row r="32" spans="1:8" x14ac:dyDescent="0.2">
      <c r="A32" s="3" t="s">
        <v>227</v>
      </c>
      <c r="B32" s="5">
        <v>1</v>
      </c>
      <c r="C32" s="7">
        <v>0.7142857142857143</v>
      </c>
      <c r="D32" s="3" t="s">
        <v>42</v>
      </c>
      <c r="E32" s="7"/>
      <c r="F32" s="7"/>
      <c r="G32" s="3"/>
      <c r="H32" s="7"/>
    </row>
    <row r="33" spans="1:37" x14ac:dyDescent="0.2">
      <c r="A33" s="3" t="s">
        <v>210</v>
      </c>
      <c r="B33" s="7"/>
      <c r="C33" s="7"/>
      <c r="D33" s="3"/>
      <c r="E33" s="7"/>
      <c r="F33" s="7"/>
      <c r="G33" s="3"/>
      <c r="H33" s="7"/>
    </row>
    <row r="34" spans="1:37" x14ac:dyDescent="0.2">
      <c r="A34" s="3" t="s">
        <v>211</v>
      </c>
      <c r="B34" s="5">
        <v>1</v>
      </c>
      <c r="C34" s="7">
        <v>0.7</v>
      </c>
      <c r="D34" s="3" t="s">
        <v>42</v>
      </c>
      <c r="E34" s="5">
        <v>0.79999999999999993</v>
      </c>
      <c r="F34" s="7">
        <v>0.57692307692307687</v>
      </c>
      <c r="G34" s="3" t="s">
        <v>42</v>
      </c>
      <c r="H34" s="44"/>
    </row>
    <row r="35" spans="1:37" x14ac:dyDescent="0.2">
      <c r="A35" s="3" t="s">
        <v>212</v>
      </c>
      <c r="B35" s="5">
        <v>0.76923076923076927</v>
      </c>
      <c r="C35" s="7">
        <v>0.61904761904761907</v>
      </c>
      <c r="D35" s="3" t="s">
        <v>41</v>
      </c>
      <c r="E35" s="7"/>
      <c r="F35" s="7"/>
      <c r="G35" s="14"/>
      <c r="H35" s="7"/>
    </row>
    <row r="36" spans="1:37" x14ac:dyDescent="0.2">
      <c r="A36" s="3" t="s">
        <v>213</v>
      </c>
      <c r="B36" s="7"/>
      <c r="C36" s="7"/>
      <c r="D36" s="3"/>
      <c r="E36" s="7"/>
      <c r="F36" s="7"/>
      <c r="G36" s="14"/>
      <c r="H36" s="7"/>
    </row>
    <row r="37" spans="1:37" x14ac:dyDescent="0.2">
      <c r="A37" s="3" t="s">
        <v>214</v>
      </c>
      <c r="B37" s="5">
        <v>0.84615384615384615</v>
      </c>
      <c r="C37" s="7">
        <v>0.61904761904761907</v>
      </c>
      <c r="D37" s="3" t="s">
        <v>42</v>
      </c>
      <c r="E37" s="7"/>
      <c r="F37" s="7"/>
      <c r="G37" s="14"/>
      <c r="H37" s="7"/>
    </row>
    <row r="38" spans="1:37" x14ac:dyDescent="0.2">
      <c r="A38" s="3" t="s">
        <v>215</v>
      </c>
      <c r="B38" s="5">
        <v>0.90909090909090906</v>
      </c>
      <c r="C38" s="7">
        <v>0.52380952380952384</v>
      </c>
      <c r="D38" s="3" t="s">
        <v>42</v>
      </c>
      <c r="E38" s="7"/>
      <c r="F38" s="7"/>
      <c r="G38" s="14"/>
      <c r="H38" s="7"/>
    </row>
    <row r="39" spans="1:37" x14ac:dyDescent="0.2">
      <c r="A39" s="3" t="s">
        <v>216</v>
      </c>
      <c r="B39" s="7"/>
      <c r="C39" s="7"/>
      <c r="D39" s="3"/>
      <c r="E39" s="7"/>
      <c r="F39" s="7"/>
      <c r="G39" s="14"/>
      <c r="H39" s="7"/>
    </row>
    <row r="40" spans="1:37" x14ac:dyDescent="0.2">
      <c r="A40" s="3" t="s">
        <v>217</v>
      </c>
      <c r="B40" s="7"/>
      <c r="C40" s="7"/>
      <c r="D40" s="3"/>
      <c r="E40" s="7"/>
      <c r="F40" s="7"/>
      <c r="G40" s="14"/>
      <c r="H40" s="7"/>
    </row>
    <row r="42" spans="1:37" s="72" customFormat="1" x14ac:dyDescent="0.2">
      <c r="A42" s="16" t="s">
        <v>359</v>
      </c>
      <c r="I42" s="73"/>
      <c r="J42" s="73"/>
      <c r="K42" s="73"/>
      <c r="L42" s="73"/>
      <c r="M42" s="73"/>
    </row>
    <row r="43" spans="1:37" s="72" customFormat="1" x14ac:dyDescent="0.2">
      <c r="A43" s="74" t="s">
        <v>360</v>
      </c>
      <c r="I43" s="73"/>
      <c r="J43" s="73"/>
      <c r="K43" s="73"/>
      <c r="L43" s="73"/>
      <c r="M43" s="73"/>
    </row>
    <row r="44" spans="1:37" s="72" customFormat="1" x14ac:dyDescent="0.2">
      <c r="A44" s="72" t="s">
        <v>361</v>
      </c>
      <c r="I44" s="73"/>
      <c r="J44" s="73"/>
      <c r="K44" s="73"/>
      <c r="L44" s="73"/>
      <c r="M44" s="73"/>
    </row>
    <row r="46" spans="1:37" s="68" customFormat="1" x14ac:dyDescent="0.2">
      <c r="I46" s="70"/>
      <c r="J46" s="70"/>
      <c r="K46" s="70"/>
      <c r="L46" s="70"/>
      <c r="M46" s="70"/>
      <c r="AG46" s="71"/>
      <c r="AH46" s="71"/>
      <c r="AI46" s="71"/>
      <c r="AJ46" s="71"/>
      <c r="AK46" s="71"/>
    </row>
    <row r="48" spans="1:37" x14ac:dyDescent="0.2">
      <c r="A48" s="72" t="s">
        <v>363</v>
      </c>
    </row>
    <row r="50" spans="1:118" ht="89.25" x14ac:dyDescent="0.2">
      <c r="A50" t="s">
        <v>0</v>
      </c>
      <c r="B50" s="31" t="s">
        <v>1</v>
      </c>
      <c r="C50" t="s">
        <v>2</v>
      </c>
      <c r="D50" s="31" t="s">
        <v>3</v>
      </c>
      <c r="E50" s="31" t="s">
        <v>4</v>
      </c>
      <c r="F50" s="31" t="s">
        <v>5</v>
      </c>
      <c r="G50" s="32" t="s">
        <v>6</v>
      </c>
      <c r="H50" s="32" t="s">
        <v>7</v>
      </c>
      <c r="I50" s="31" t="s">
        <v>42</v>
      </c>
      <c r="J50" s="31" t="s">
        <v>41</v>
      </c>
      <c r="K50" s="31" t="s">
        <v>40</v>
      </c>
      <c r="L50" s="31" t="s">
        <v>43</v>
      </c>
      <c r="M50" s="39" t="s">
        <v>317</v>
      </c>
      <c r="N50" s="32" t="s">
        <v>8</v>
      </c>
      <c r="O50" s="31" t="s">
        <v>42</v>
      </c>
      <c r="P50" s="31" t="s">
        <v>41</v>
      </c>
      <c r="Q50" s="31" t="s">
        <v>40</v>
      </c>
      <c r="R50" s="31" t="s">
        <v>43</v>
      </c>
      <c r="S50" s="39" t="s">
        <v>317</v>
      </c>
      <c r="T50" s="32" t="s">
        <v>9</v>
      </c>
      <c r="U50" s="31" t="s">
        <v>42</v>
      </c>
      <c r="V50" s="31" t="s">
        <v>41</v>
      </c>
      <c r="W50" s="31" t="s">
        <v>40</v>
      </c>
      <c r="X50" s="31" t="s">
        <v>43</v>
      </c>
      <c r="Y50" s="39" t="s">
        <v>317</v>
      </c>
      <c r="Z50" s="32" t="s">
        <v>10</v>
      </c>
      <c r="AA50" s="31" t="s">
        <v>42</v>
      </c>
      <c r="AB50" s="31" t="s">
        <v>41</v>
      </c>
      <c r="AC50" s="31" t="s">
        <v>40</v>
      </c>
      <c r="AD50" s="31" t="s">
        <v>43</v>
      </c>
      <c r="AE50" s="39" t="s">
        <v>317</v>
      </c>
      <c r="AF50" s="32" t="s">
        <v>11</v>
      </c>
      <c r="AG50" s="31" t="s">
        <v>42</v>
      </c>
      <c r="AH50" s="31" t="s">
        <v>41</v>
      </c>
      <c r="AI50" s="31" t="s">
        <v>40</v>
      </c>
      <c r="AJ50" s="31" t="s">
        <v>43</v>
      </c>
      <c r="AK50" s="39" t="s">
        <v>317</v>
      </c>
      <c r="AL50" s="32" t="s">
        <v>12</v>
      </c>
      <c r="AM50" s="31" t="s">
        <v>42</v>
      </c>
      <c r="AN50" s="31" t="s">
        <v>41</v>
      </c>
      <c r="AO50" s="31" t="s">
        <v>40</v>
      </c>
      <c r="AP50" s="31" t="s">
        <v>43</v>
      </c>
      <c r="AQ50" s="39" t="s">
        <v>317</v>
      </c>
      <c r="AR50" s="32" t="s">
        <v>13</v>
      </c>
      <c r="AS50" s="31" t="s">
        <v>42</v>
      </c>
      <c r="AT50" s="31" t="s">
        <v>41</v>
      </c>
      <c r="AU50" s="31" t="s">
        <v>40</v>
      </c>
      <c r="AV50" s="31" t="s">
        <v>43</v>
      </c>
      <c r="AW50" s="39" t="s">
        <v>317</v>
      </c>
      <c r="AX50" s="32" t="s">
        <v>14</v>
      </c>
      <c r="AY50" s="31" t="s">
        <v>42</v>
      </c>
      <c r="AZ50" s="31" t="s">
        <v>41</v>
      </c>
      <c r="BA50" s="31" t="s">
        <v>40</v>
      </c>
      <c r="BB50" s="31" t="s">
        <v>43</v>
      </c>
      <c r="BC50" s="39" t="s">
        <v>317</v>
      </c>
      <c r="BD50" s="32" t="s">
        <v>15</v>
      </c>
      <c r="BE50" s="31" t="s">
        <v>42</v>
      </c>
      <c r="BF50" s="31" t="s">
        <v>41</v>
      </c>
      <c r="BG50" s="31" t="s">
        <v>40</v>
      </c>
      <c r="BH50" s="31" t="s">
        <v>43</v>
      </c>
      <c r="BI50" s="39" t="s">
        <v>317</v>
      </c>
      <c r="BJ50" s="32" t="s">
        <v>16</v>
      </c>
      <c r="BK50" s="31" t="s">
        <v>42</v>
      </c>
      <c r="BL50" s="31" t="s">
        <v>41</v>
      </c>
      <c r="BM50" s="31" t="s">
        <v>40</v>
      </c>
      <c r="BN50" s="31" t="s">
        <v>43</v>
      </c>
      <c r="BO50" s="39" t="s">
        <v>317</v>
      </c>
      <c r="BP50" s="32" t="s">
        <v>17</v>
      </c>
      <c r="BQ50" s="31" t="s">
        <v>42</v>
      </c>
      <c r="BR50" s="31" t="s">
        <v>41</v>
      </c>
      <c r="BS50" s="31" t="s">
        <v>40</v>
      </c>
      <c r="BT50" s="31" t="s">
        <v>43</v>
      </c>
      <c r="BU50" s="39" t="s">
        <v>317</v>
      </c>
      <c r="BV50" s="32" t="s">
        <v>18</v>
      </c>
      <c r="BW50" s="31" t="s">
        <v>42</v>
      </c>
      <c r="BX50" s="31" t="s">
        <v>41</v>
      </c>
      <c r="BY50" s="31" t="s">
        <v>40</v>
      </c>
      <c r="BZ50" s="31" t="s">
        <v>43</v>
      </c>
      <c r="CA50" s="39" t="s">
        <v>317</v>
      </c>
      <c r="CB50" s="32" t="s">
        <v>19</v>
      </c>
      <c r="CC50" s="31" t="s">
        <v>42</v>
      </c>
      <c r="CD50" s="31" t="s">
        <v>41</v>
      </c>
      <c r="CE50" s="31" t="s">
        <v>40</v>
      </c>
      <c r="CF50" s="31" t="s">
        <v>43</v>
      </c>
      <c r="CG50" s="39" t="s">
        <v>317</v>
      </c>
      <c r="CH50" s="32" t="s">
        <v>20</v>
      </c>
      <c r="CI50" s="31" t="s">
        <v>42</v>
      </c>
      <c r="CJ50" s="31" t="s">
        <v>41</v>
      </c>
      <c r="CK50" s="31" t="s">
        <v>40</v>
      </c>
      <c r="CL50" s="31" t="s">
        <v>43</v>
      </c>
      <c r="CM50" s="39" t="s">
        <v>317</v>
      </c>
      <c r="CN50" s="32" t="s">
        <v>21</v>
      </c>
      <c r="CO50" s="31" t="s">
        <v>42</v>
      </c>
      <c r="CP50" s="31" t="s">
        <v>41</v>
      </c>
      <c r="CQ50" s="31" t="s">
        <v>40</v>
      </c>
      <c r="CR50" s="31" t="s">
        <v>43</v>
      </c>
      <c r="CS50" s="39" t="s">
        <v>317</v>
      </c>
      <c r="CT50" s="32" t="s">
        <v>22</v>
      </c>
      <c r="CU50" s="31" t="s">
        <v>42</v>
      </c>
      <c r="CV50" s="31" t="s">
        <v>41</v>
      </c>
      <c r="CW50" s="31" t="s">
        <v>40</v>
      </c>
      <c r="CX50" s="31" t="s">
        <v>43</v>
      </c>
      <c r="CY50" s="39" t="s">
        <v>317</v>
      </c>
      <c r="CZ50" s="32" t="s">
        <v>23</v>
      </c>
      <c r="DA50" s="32" t="s">
        <v>24</v>
      </c>
      <c r="DB50" s="32" t="s">
        <v>25</v>
      </c>
      <c r="DC50" s="32" t="s">
        <v>26</v>
      </c>
      <c r="DD50" s="32" t="s">
        <v>27</v>
      </c>
      <c r="DE50" s="32" t="s">
        <v>28</v>
      </c>
      <c r="DF50" s="32" t="s">
        <v>29</v>
      </c>
      <c r="DG50" s="32" t="s">
        <v>30</v>
      </c>
      <c r="DH50" s="32" t="s">
        <v>31</v>
      </c>
      <c r="DI50" s="32" t="s">
        <v>32</v>
      </c>
      <c r="DJ50" s="32" t="s">
        <v>33</v>
      </c>
      <c r="DK50" s="32" t="s">
        <v>34</v>
      </c>
      <c r="DL50" s="32" t="s">
        <v>35</v>
      </c>
      <c r="DM50" s="32" t="s">
        <v>36</v>
      </c>
      <c r="DN50" s="32" t="s">
        <v>2</v>
      </c>
    </row>
    <row r="51" spans="1:118" x14ac:dyDescent="0.2">
      <c r="A51" s="33">
        <v>41997.515238287029</v>
      </c>
      <c r="B51" s="31" t="s">
        <v>108</v>
      </c>
      <c r="D51" s="18" t="s">
        <v>315</v>
      </c>
      <c r="E51" s="31" t="s">
        <v>109</v>
      </c>
      <c r="F51" s="20"/>
      <c r="G51" s="35" t="s">
        <v>110</v>
      </c>
      <c r="H51" s="31" t="s">
        <v>42</v>
      </c>
      <c r="I51" s="38">
        <f t="shared" ref="I51:L71" si="0">IF($H51=I$50,1,0)</f>
        <v>1</v>
      </c>
      <c r="J51" s="38">
        <f t="shared" si="0"/>
        <v>0</v>
      </c>
      <c r="K51" s="38">
        <f t="shared" si="0"/>
        <v>0</v>
      </c>
      <c r="L51" s="38">
        <f t="shared" si="0"/>
        <v>0</v>
      </c>
      <c r="M51" s="38">
        <f t="shared" ref="M51:M71" si="1">SUM(I51:L51)</f>
        <v>1</v>
      </c>
      <c r="N51" s="31" t="s">
        <v>40</v>
      </c>
      <c r="O51" s="38">
        <f t="shared" ref="O51:R71" si="2">IF($N51=O$50,1,0)</f>
        <v>0</v>
      </c>
      <c r="P51" s="38">
        <f t="shared" si="2"/>
        <v>0</v>
      </c>
      <c r="Q51" s="38">
        <f t="shared" si="2"/>
        <v>1</v>
      </c>
      <c r="R51" s="38">
        <f t="shared" si="2"/>
        <v>0</v>
      </c>
      <c r="S51" s="38">
        <f t="shared" ref="S51:S71" si="3">SUM(O51:R51)</f>
        <v>1</v>
      </c>
      <c r="T51" s="31" t="s">
        <v>40</v>
      </c>
      <c r="U51" s="38">
        <f t="shared" ref="U51:X71" si="4">IF($T51=U$50,1,0)</f>
        <v>0</v>
      </c>
      <c r="V51" s="38">
        <f t="shared" si="4"/>
        <v>0</v>
      </c>
      <c r="W51" s="38">
        <f t="shared" si="4"/>
        <v>1</v>
      </c>
      <c r="X51" s="38">
        <f t="shared" si="4"/>
        <v>0</v>
      </c>
      <c r="Y51" s="38">
        <f t="shared" ref="Y51:Y71" si="5">SUM(U51:X51)</f>
        <v>1</v>
      </c>
      <c r="Z51" s="35" t="s">
        <v>40</v>
      </c>
      <c r="AA51" s="38">
        <f t="shared" ref="AA51:AD71" si="6">IF($Z51=AA$50,1,0)</f>
        <v>0</v>
      </c>
      <c r="AB51" s="38">
        <f t="shared" si="6"/>
        <v>0</v>
      </c>
      <c r="AC51" s="38">
        <f t="shared" si="6"/>
        <v>1</v>
      </c>
      <c r="AD51" s="38">
        <f t="shared" si="6"/>
        <v>0</v>
      </c>
      <c r="AE51" s="38">
        <f t="shared" ref="AE51:AE71" si="7">SUM(AA51:AD51)</f>
        <v>1</v>
      </c>
      <c r="AF51" s="31" t="s">
        <v>40</v>
      </c>
      <c r="AG51" s="38">
        <f t="shared" ref="AG51:AJ71" si="8">IF($Z51=AG$50,1,0)</f>
        <v>0</v>
      </c>
      <c r="AH51" s="38">
        <f t="shared" si="8"/>
        <v>0</v>
      </c>
      <c r="AI51" s="38">
        <f t="shared" si="8"/>
        <v>1</v>
      </c>
      <c r="AJ51" s="38">
        <f t="shared" si="8"/>
        <v>0</v>
      </c>
      <c r="AK51" s="38">
        <f t="shared" ref="AK51:AK71" si="9">SUM(AG51:AJ51)</f>
        <v>1</v>
      </c>
      <c r="AL51" s="31" t="s">
        <v>40</v>
      </c>
      <c r="AM51" s="38">
        <f t="shared" ref="AM51:AP71" si="10">IF($AL51=AM$50,1,0)</f>
        <v>0</v>
      </c>
      <c r="AN51" s="38">
        <f t="shared" si="10"/>
        <v>0</v>
      </c>
      <c r="AO51" s="38">
        <f t="shared" si="10"/>
        <v>1</v>
      </c>
      <c r="AP51" s="38">
        <f t="shared" si="10"/>
        <v>0</v>
      </c>
      <c r="AQ51" s="38">
        <f t="shared" ref="AQ51:AQ71" si="11">SUM(AM51:AP51)</f>
        <v>1</v>
      </c>
      <c r="AR51" s="31" t="s">
        <v>40</v>
      </c>
      <c r="AS51" s="38">
        <f t="shared" ref="AS51:AV71" si="12">IF($AL51=AS$50,1,0)</f>
        <v>0</v>
      </c>
      <c r="AT51" s="38">
        <f t="shared" si="12"/>
        <v>0</v>
      </c>
      <c r="AU51" s="38">
        <f t="shared" si="12"/>
        <v>1</v>
      </c>
      <c r="AV51" s="38">
        <f t="shared" si="12"/>
        <v>0</v>
      </c>
      <c r="AW51" s="38">
        <f t="shared" ref="AW51:AW71" si="13">SUM(AS51:AV51)</f>
        <v>1</v>
      </c>
      <c r="AX51" s="31" t="s">
        <v>42</v>
      </c>
      <c r="AY51" s="38">
        <f t="shared" ref="AY51:BB71" si="14">IF($AX51=AY$50,1,0)</f>
        <v>1</v>
      </c>
      <c r="AZ51" s="38">
        <f t="shared" si="14"/>
        <v>0</v>
      </c>
      <c r="BA51" s="38">
        <f t="shared" si="14"/>
        <v>0</v>
      </c>
      <c r="BB51" s="38">
        <f t="shared" si="14"/>
        <v>0</v>
      </c>
      <c r="BC51" s="38">
        <f t="shared" ref="BC51:BC71" si="15">SUM(AY51:BB51)</f>
        <v>1</v>
      </c>
      <c r="BD51" s="31" t="s">
        <v>42</v>
      </c>
      <c r="BE51" s="38">
        <f t="shared" ref="BE51:BH71" si="16">IF($BD51=BE$50,1,0)</f>
        <v>1</v>
      </c>
      <c r="BF51" s="38">
        <f t="shared" si="16"/>
        <v>0</v>
      </c>
      <c r="BG51" s="38">
        <f t="shared" si="16"/>
        <v>0</v>
      </c>
      <c r="BH51" s="38">
        <f t="shared" si="16"/>
        <v>0</v>
      </c>
      <c r="BI51" s="38">
        <f>SUM(BE51:BH51)</f>
        <v>1</v>
      </c>
      <c r="BJ51" s="31" t="s">
        <v>40</v>
      </c>
      <c r="BK51" s="38">
        <f t="shared" ref="BK51:BN70" si="17">IF($BJ51=BK$50,1,0)</f>
        <v>0</v>
      </c>
      <c r="BL51" s="38">
        <f t="shared" si="17"/>
        <v>0</v>
      </c>
      <c r="BM51" s="38">
        <f t="shared" si="17"/>
        <v>1</v>
      </c>
      <c r="BN51" s="38">
        <f t="shared" si="17"/>
        <v>0</v>
      </c>
      <c r="BO51" s="38">
        <f>SUM(BK51:BN51)</f>
        <v>1</v>
      </c>
      <c r="BP51" s="31" t="s">
        <v>40</v>
      </c>
      <c r="BQ51" s="38">
        <f t="shared" ref="BQ51:BT71" si="18">IF($BP51=BQ$50,1,0)</f>
        <v>0</v>
      </c>
      <c r="BR51" s="38">
        <f t="shared" si="18"/>
        <v>0</v>
      </c>
      <c r="BS51" s="38">
        <f t="shared" si="18"/>
        <v>1</v>
      </c>
      <c r="BT51" s="38">
        <f t="shared" si="18"/>
        <v>0</v>
      </c>
      <c r="BU51" s="38">
        <f>SUM(BQ51:BT51)</f>
        <v>1</v>
      </c>
      <c r="BV51" s="31" t="s">
        <v>40</v>
      </c>
      <c r="BW51" s="38">
        <f t="shared" ref="BW51:BZ71" si="19">IF($BV51=BW$50,1,0)</f>
        <v>0</v>
      </c>
      <c r="BX51" s="38">
        <f t="shared" si="19"/>
        <v>0</v>
      </c>
      <c r="BY51" s="38">
        <f t="shared" si="19"/>
        <v>1</v>
      </c>
      <c r="BZ51" s="38">
        <f t="shared" si="19"/>
        <v>0</v>
      </c>
      <c r="CA51" s="38">
        <f>SUM(BW51:BZ51)</f>
        <v>1</v>
      </c>
      <c r="CB51" s="31" t="s">
        <v>40</v>
      </c>
      <c r="CC51" s="38">
        <f t="shared" ref="CC51:CF71" si="20">IF($CB51=CC$50,1,0)</f>
        <v>0</v>
      </c>
      <c r="CD51" s="38">
        <f t="shared" si="20"/>
        <v>0</v>
      </c>
      <c r="CE51" s="38">
        <f t="shared" si="20"/>
        <v>1</v>
      </c>
      <c r="CF51" s="38">
        <f t="shared" si="20"/>
        <v>0</v>
      </c>
      <c r="CG51" s="38">
        <f>SUM(CC51:CF51)</f>
        <v>1</v>
      </c>
      <c r="CH51" s="31" t="s">
        <v>42</v>
      </c>
      <c r="CI51" s="38">
        <f t="shared" ref="CI51:CL71" si="21">IF($CH51=CI$50,1,0)</f>
        <v>1</v>
      </c>
      <c r="CJ51" s="38">
        <f t="shared" si="21"/>
        <v>0</v>
      </c>
      <c r="CK51" s="38">
        <f t="shared" si="21"/>
        <v>0</v>
      </c>
      <c r="CL51" s="38">
        <f t="shared" si="21"/>
        <v>0</v>
      </c>
      <c r="CM51" s="38">
        <f>SUM(CI51:CL51)</f>
        <v>1</v>
      </c>
      <c r="CN51" s="31" t="s">
        <v>40</v>
      </c>
      <c r="CO51" s="38">
        <f t="shared" ref="CO51:CR71" si="22">IF($CN51=CO$50,1,0)</f>
        <v>0</v>
      </c>
      <c r="CP51" s="38">
        <f t="shared" si="22"/>
        <v>0</v>
      </c>
      <c r="CQ51" s="38">
        <f t="shared" si="22"/>
        <v>1</v>
      </c>
      <c r="CR51" s="38">
        <f t="shared" si="22"/>
        <v>0</v>
      </c>
      <c r="CS51" s="38">
        <f>SUM(CO51:CR51)</f>
        <v>1</v>
      </c>
      <c r="CT51" s="31" t="s">
        <v>40</v>
      </c>
      <c r="CU51" s="38">
        <f t="shared" ref="CU51:CX71" si="23">IF($CT51=CU$50,1,0)</f>
        <v>0</v>
      </c>
      <c r="CV51" s="38">
        <f t="shared" si="23"/>
        <v>0</v>
      </c>
      <c r="CW51" s="38">
        <f t="shared" si="23"/>
        <v>1</v>
      </c>
      <c r="CX51" s="38">
        <f t="shared" si="23"/>
        <v>0</v>
      </c>
      <c r="CY51" s="38">
        <f>SUM(CU51:CX51)</f>
        <v>1</v>
      </c>
      <c r="CZ51" s="42"/>
      <c r="DA51" s="35" t="s">
        <v>111</v>
      </c>
      <c r="DB51" s="42"/>
      <c r="DC51" s="35" t="s">
        <v>112</v>
      </c>
      <c r="DD51" s="31" t="s">
        <v>113</v>
      </c>
      <c r="DE51" s="42"/>
      <c r="DF51" s="31" t="s">
        <v>2</v>
      </c>
      <c r="DG51" s="31"/>
      <c r="DH51" s="34" t="s">
        <v>41</v>
      </c>
      <c r="DI51" s="31"/>
      <c r="DJ51" s="31"/>
      <c r="DK51" s="31"/>
      <c r="DL51" s="31"/>
      <c r="DM51" s="31"/>
    </row>
    <row r="52" spans="1:118" x14ac:dyDescent="0.2">
      <c r="A52" s="33">
        <v>42002.026147812503</v>
      </c>
      <c r="B52" s="31" t="s">
        <v>265</v>
      </c>
      <c r="D52" s="41" t="s">
        <v>316</v>
      </c>
      <c r="E52" s="31" t="s">
        <v>191</v>
      </c>
      <c r="F52" s="20"/>
      <c r="G52" s="35" t="s">
        <v>191</v>
      </c>
      <c r="H52" s="31" t="s">
        <v>42</v>
      </c>
      <c r="I52" s="38">
        <f t="shared" si="0"/>
        <v>1</v>
      </c>
      <c r="J52" s="38">
        <f t="shared" si="0"/>
        <v>0</v>
      </c>
      <c r="K52" s="38">
        <f t="shared" si="0"/>
        <v>0</v>
      </c>
      <c r="L52" s="38">
        <f t="shared" si="0"/>
        <v>0</v>
      </c>
      <c r="M52" s="38">
        <f t="shared" si="1"/>
        <v>1</v>
      </c>
      <c r="N52" s="31" t="s">
        <v>43</v>
      </c>
      <c r="O52" s="38">
        <f t="shared" si="2"/>
        <v>0</v>
      </c>
      <c r="P52" s="38">
        <f t="shared" si="2"/>
        <v>0</v>
      </c>
      <c r="Q52" s="38">
        <f t="shared" si="2"/>
        <v>0</v>
      </c>
      <c r="R52" s="38">
        <f t="shared" si="2"/>
        <v>1</v>
      </c>
      <c r="S52" s="38">
        <f t="shared" si="3"/>
        <v>1</v>
      </c>
      <c r="T52" s="31" t="s">
        <v>42</v>
      </c>
      <c r="U52" s="38">
        <f t="shared" si="4"/>
        <v>1</v>
      </c>
      <c r="V52" s="38">
        <f t="shared" si="4"/>
        <v>0</v>
      </c>
      <c r="W52" s="38">
        <f t="shared" si="4"/>
        <v>0</v>
      </c>
      <c r="X52" s="38">
        <f t="shared" si="4"/>
        <v>0</v>
      </c>
      <c r="Y52" s="38">
        <f t="shared" si="5"/>
        <v>1</v>
      </c>
      <c r="Z52" s="31" t="s">
        <v>42</v>
      </c>
      <c r="AA52" s="38">
        <f t="shared" si="6"/>
        <v>1</v>
      </c>
      <c r="AB52" s="38">
        <f t="shared" si="6"/>
        <v>0</v>
      </c>
      <c r="AC52" s="38">
        <f t="shared" si="6"/>
        <v>0</v>
      </c>
      <c r="AD52" s="38">
        <f t="shared" si="6"/>
        <v>0</v>
      </c>
      <c r="AE52" s="38">
        <f t="shared" si="7"/>
        <v>1</v>
      </c>
      <c r="AF52" s="31" t="s">
        <v>40</v>
      </c>
      <c r="AG52" s="38">
        <f t="shared" si="8"/>
        <v>1</v>
      </c>
      <c r="AH52" s="38">
        <f t="shared" si="8"/>
        <v>0</v>
      </c>
      <c r="AI52" s="38">
        <f t="shared" si="8"/>
        <v>0</v>
      </c>
      <c r="AJ52" s="38">
        <f t="shared" si="8"/>
        <v>0</v>
      </c>
      <c r="AK52" s="38">
        <f t="shared" si="9"/>
        <v>1</v>
      </c>
      <c r="AL52" s="31" t="s">
        <v>40</v>
      </c>
      <c r="AM52" s="38">
        <f t="shared" si="10"/>
        <v>0</v>
      </c>
      <c r="AN52" s="38">
        <f t="shared" si="10"/>
        <v>0</v>
      </c>
      <c r="AO52" s="38">
        <f t="shared" si="10"/>
        <v>1</v>
      </c>
      <c r="AP52" s="38">
        <f t="shared" si="10"/>
        <v>0</v>
      </c>
      <c r="AQ52" s="38">
        <f t="shared" si="11"/>
        <v>1</v>
      </c>
      <c r="AR52" s="31" t="s">
        <v>40</v>
      </c>
      <c r="AS52" s="38">
        <f t="shared" si="12"/>
        <v>0</v>
      </c>
      <c r="AT52" s="38">
        <f t="shared" si="12"/>
        <v>0</v>
      </c>
      <c r="AU52" s="38">
        <f t="shared" si="12"/>
        <v>1</v>
      </c>
      <c r="AV52" s="38">
        <f t="shared" si="12"/>
        <v>0</v>
      </c>
      <c r="AW52" s="38">
        <f t="shared" si="13"/>
        <v>1</v>
      </c>
      <c r="AX52" s="31" t="s">
        <v>42</v>
      </c>
      <c r="AY52" s="38">
        <f t="shared" si="14"/>
        <v>1</v>
      </c>
      <c r="AZ52" s="38">
        <f t="shared" si="14"/>
        <v>0</v>
      </c>
      <c r="BA52" s="38">
        <f t="shared" si="14"/>
        <v>0</v>
      </c>
      <c r="BB52" s="38">
        <f t="shared" si="14"/>
        <v>0</v>
      </c>
      <c r="BC52" s="38">
        <f t="shared" si="15"/>
        <v>1</v>
      </c>
      <c r="BD52" s="31" t="s">
        <v>43</v>
      </c>
      <c r="BE52" s="38">
        <f t="shared" si="16"/>
        <v>0</v>
      </c>
      <c r="BF52" s="38">
        <f t="shared" si="16"/>
        <v>0</v>
      </c>
      <c r="BG52" s="38">
        <f t="shared" si="16"/>
        <v>0</v>
      </c>
      <c r="BH52" s="38">
        <f t="shared" si="16"/>
        <v>1</v>
      </c>
      <c r="BI52" s="38">
        <f t="shared" ref="BI52:BI64" si="24">SUM(BE52:BH52)</f>
        <v>1</v>
      </c>
      <c r="BJ52" s="31" t="s">
        <v>42</v>
      </c>
      <c r="BK52" s="38">
        <f t="shared" si="17"/>
        <v>1</v>
      </c>
      <c r="BL52" s="38">
        <f t="shared" si="17"/>
        <v>0</v>
      </c>
      <c r="BM52" s="38">
        <f t="shared" si="17"/>
        <v>0</v>
      </c>
      <c r="BN52" s="38">
        <f t="shared" si="17"/>
        <v>0</v>
      </c>
      <c r="BO52" s="38">
        <f t="shared" ref="BO52:BO64" si="25">SUM(BK52:BN52)</f>
        <v>1</v>
      </c>
      <c r="BP52" s="31" t="s">
        <v>41</v>
      </c>
      <c r="BQ52" s="38">
        <f t="shared" si="18"/>
        <v>0</v>
      </c>
      <c r="BR52" s="38">
        <f t="shared" si="18"/>
        <v>1</v>
      </c>
      <c r="BS52" s="38">
        <f t="shared" si="18"/>
        <v>0</v>
      </c>
      <c r="BT52" s="38">
        <f t="shared" si="18"/>
        <v>0</v>
      </c>
      <c r="BU52" s="38">
        <f t="shared" ref="BU52:BU64" si="26">SUM(BQ52:BT52)</f>
        <v>1</v>
      </c>
      <c r="BV52" s="31" t="s">
        <v>42</v>
      </c>
      <c r="BW52" s="38">
        <f t="shared" si="19"/>
        <v>1</v>
      </c>
      <c r="BX52" s="38">
        <f t="shared" si="19"/>
        <v>0</v>
      </c>
      <c r="BY52" s="38">
        <f t="shared" si="19"/>
        <v>0</v>
      </c>
      <c r="BZ52" s="38">
        <f t="shared" si="19"/>
        <v>0</v>
      </c>
      <c r="CA52" s="38">
        <f t="shared" ref="CA52:CA64" si="27">SUM(BW52:BZ52)</f>
        <v>1</v>
      </c>
      <c r="CB52" s="31" t="s">
        <v>42</v>
      </c>
      <c r="CC52" s="38">
        <f t="shared" si="20"/>
        <v>1</v>
      </c>
      <c r="CD52" s="38">
        <f t="shared" si="20"/>
        <v>0</v>
      </c>
      <c r="CE52" s="38">
        <f t="shared" si="20"/>
        <v>0</v>
      </c>
      <c r="CF52" s="38">
        <f t="shared" si="20"/>
        <v>0</v>
      </c>
      <c r="CG52" s="38">
        <f t="shared" ref="CG52:CG64" si="28">SUM(CC52:CF52)</f>
        <v>1</v>
      </c>
      <c r="CH52" s="31" t="s">
        <v>40</v>
      </c>
      <c r="CI52" s="38">
        <f t="shared" si="21"/>
        <v>0</v>
      </c>
      <c r="CJ52" s="38">
        <f t="shared" si="21"/>
        <v>0</v>
      </c>
      <c r="CK52" s="38">
        <f t="shared" si="21"/>
        <v>1</v>
      </c>
      <c r="CL52" s="38">
        <f t="shared" si="21"/>
        <v>0</v>
      </c>
      <c r="CM52" s="38">
        <f t="shared" ref="CM52:CM64" si="29">SUM(CI52:CL52)</f>
        <v>1</v>
      </c>
      <c r="CN52" s="31" t="s">
        <v>42</v>
      </c>
      <c r="CO52" s="38">
        <f t="shared" si="22"/>
        <v>1</v>
      </c>
      <c r="CP52" s="38">
        <f t="shared" si="22"/>
        <v>0</v>
      </c>
      <c r="CQ52" s="38">
        <f t="shared" si="22"/>
        <v>0</v>
      </c>
      <c r="CR52" s="38">
        <f t="shared" si="22"/>
        <v>0</v>
      </c>
      <c r="CS52" s="38">
        <f t="shared" ref="CS52:CS64" si="30">SUM(CO52:CR52)</f>
        <v>1</v>
      </c>
      <c r="CT52" s="31" t="s">
        <v>40</v>
      </c>
      <c r="CU52" s="38">
        <f t="shared" si="23"/>
        <v>0</v>
      </c>
      <c r="CV52" s="38">
        <f t="shared" si="23"/>
        <v>0</v>
      </c>
      <c r="CW52" s="38">
        <f t="shared" si="23"/>
        <v>1</v>
      </c>
      <c r="CX52" s="38">
        <f t="shared" si="23"/>
        <v>0</v>
      </c>
      <c r="CY52" s="38">
        <f t="shared" ref="CY52:CY64" si="31">SUM(CU52:CX52)</f>
        <v>1</v>
      </c>
      <c r="CZ52" s="31" t="s">
        <v>192</v>
      </c>
      <c r="DA52" s="35" t="s">
        <v>193</v>
      </c>
      <c r="DB52" s="35" t="s">
        <v>194</v>
      </c>
      <c r="DC52" s="35" t="s">
        <v>195</v>
      </c>
      <c r="DD52" s="31" t="s">
        <v>196</v>
      </c>
      <c r="DF52" s="31" t="s">
        <v>2</v>
      </c>
      <c r="DG52" s="33">
        <v>41997.40902777778</v>
      </c>
      <c r="DH52" s="31" t="s">
        <v>137</v>
      </c>
      <c r="DI52" s="20"/>
      <c r="DJ52" s="20"/>
      <c r="DK52" s="31" t="s">
        <v>151</v>
      </c>
      <c r="DL52" s="20"/>
      <c r="DM52" s="20"/>
    </row>
    <row r="53" spans="1:118" x14ac:dyDescent="0.2">
      <c r="A53" s="33">
        <v>42002.932210254628</v>
      </c>
      <c r="B53" s="31" t="s">
        <v>280</v>
      </c>
      <c r="D53" s="18" t="s">
        <v>316</v>
      </c>
      <c r="E53" s="31" t="s">
        <v>61</v>
      </c>
      <c r="F53" s="35" t="s">
        <v>300</v>
      </c>
      <c r="G53" s="35" t="s">
        <v>74</v>
      </c>
      <c r="H53" s="31" t="s">
        <v>42</v>
      </c>
      <c r="I53" s="38">
        <f t="shared" si="0"/>
        <v>1</v>
      </c>
      <c r="J53" s="38">
        <f t="shared" si="0"/>
        <v>0</v>
      </c>
      <c r="K53" s="38">
        <f t="shared" si="0"/>
        <v>0</v>
      </c>
      <c r="L53" s="38">
        <f t="shared" si="0"/>
        <v>0</v>
      </c>
      <c r="M53" s="38">
        <f t="shared" si="1"/>
        <v>1</v>
      </c>
      <c r="N53" s="31" t="s">
        <v>40</v>
      </c>
      <c r="O53" s="38">
        <f t="shared" si="2"/>
        <v>0</v>
      </c>
      <c r="P53" s="38">
        <f t="shared" si="2"/>
        <v>0</v>
      </c>
      <c r="Q53" s="38">
        <f t="shared" si="2"/>
        <v>1</v>
      </c>
      <c r="R53" s="38">
        <f t="shared" si="2"/>
        <v>0</v>
      </c>
      <c r="S53" s="38">
        <f t="shared" si="3"/>
        <v>1</v>
      </c>
      <c r="T53" s="31" t="s">
        <v>42</v>
      </c>
      <c r="U53" s="38">
        <f t="shared" si="4"/>
        <v>1</v>
      </c>
      <c r="V53" s="38">
        <f t="shared" si="4"/>
        <v>0</v>
      </c>
      <c r="W53" s="38">
        <f t="shared" si="4"/>
        <v>0</v>
      </c>
      <c r="X53" s="38">
        <f t="shared" si="4"/>
        <v>0</v>
      </c>
      <c r="Y53" s="38">
        <f t="shared" si="5"/>
        <v>1</v>
      </c>
      <c r="Z53" s="31" t="s">
        <v>40</v>
      </c>
      <c r="AA53" s="38">
        <f t="shared" si="6"/>
        <v>0</v>
      </c>
      <c r="AB53" s="38">
        <f t="shared" si="6"/>
        <v>0</v>
      </c>
      <c r="AC53" s="38">
        <f t="shared" si="6"/>
        <v>1</v>
      </c>
      <c r="AD53" s="38">
        <f t="shared" si="6"/>
        <v>0</v>
      </c>
      <c r="AE53" s="38">
        <f t="shared" si="7"/>
        <v>1</v>
      </c>
      <c r="AF53" s="31" t="s">
        <v>40</v>
      </c>
      <c r="AG53" s="38">
        <f t="shared" si="8"/>
        <v>0</v>
      </c>
      <c r="AH53" s="38">
        <f t="shared" si="8"/>
        <v>0</v>
      </c>
      <c r="AI53" s="38">
        <f t="shared" si="8"/>
        <v>1</v>
      </c>
      <c r="AJ53" s="38">
        <f t="shared" si="8"/>
        <v>0</v>
      </c>
      <c r="AK53" s="38">
        <f t="shared" si="9"/>
        <v>1</v>
      </c>
      <c r="AL53" s="31" t="s">
        <v>41</v>
      </c>
      <c r="AM53" s="38">
        <f t="shared" si="10"/>
        <v>0</v>
      </c>
      <c r="AN53" s="38">
        <f t="shared" si="10"/>
        <v>1</v>
      </c>
      <c r="AO53" s="38">
        <f t="shared" si="10"/>
        <v>0</v>
      </c>
      <c r="AP53" s="38">
        <f t="shared" si="10"/>
        <v>0</v>
      </c>
      <c r="AQ53" s="38">
        <f t="shared" si="11"/>
        <v>1</v>
      </c>
      <c r="AR53" s="31" t="s">
        <v>42</v>
      </c>
      <c r="AS53" s="38">
        <f t="shared" si="12"/>
        <v>0</v>
      </c>
      <c r="AT53" s="38">
        <f t="shared" si="12"/>
        <v>1</v>
      </c>
      <c r="AU53" s="38">
        <f t="shared" si="12"/>
        <v>0</v>
      </c>
      <c r="AV53" s="38">
        <f t="shared" si="12"/>
        <v>0</v>
      </c>
      <c r="AW53" s="38">
        <f t="shared" si="13"/>
        <v>1</v>
      </c>
      <c r="AX53" s="31" t="s">
        <v>42</v>
      </c>
      <c r="AY53" s="38">
        <f t="shared" si="14"/>
        <v>1</v>
      </c>
      <c r="AZ53" s="38">
        <f t="shared" si="14"/>
        <v>0</v>
      </c>
      <c r="BA53" s="38">
        <f t="shared" si="14"/>
        <v>0</v>
      </c>
      <c r="BB53" s="38">
        <f t="shared" si="14"/>
        <v>0</v>
      </c>
      <c r="BC53" s="38">
        <f t="shared" si="15"/>
        <v>1</v>
      </c>
      <c r="BD53" s="31" t="s">
        <v>40</v>
      </c>
      <c r="BE53" s="38">
        <f t="shared" si="16"/>
        <v>0</v>
      </c>
      <c r="BF53" s="38">
        <f t="shared" si="16"/>
        <v>0</v>
      </c>
      <c r="BG53" s="38">
        <f t="shared" si="16"/>
        <v>1</v>
      </c>
      <c r="BH53" s="38">
        <f t="shared" si="16"/>
        <v>0</v>
      </c>
      <c r="BI53" s="38">
        <f t="shared" si="24"/>
        <v>1</v>
      </c>
      <c r="BJ53" s="31" t="s">
        <v>42</v>
      </c>
      <c r="BK53" s="38">
        <f t="shared" si="17"/>
        <v>1</v>
      </c>
      <c r="BL53" s="38">
        <f t="shared" si="17"/>
        <v>0</v>
      </c>
      <c r="BM53" s="38">
        <f t="shared" si="17"/>
        <v>0</v>
      </c>
      <c r="BN53" s="38">
        <f t="shared" si="17"/>
        <v>0</v>
      </c>
      <c r="BO53" s="38">
        <f t="shared" si="25"/>
        <v>1</v>
      </c>
      <c r="BP53" s="31" t="s">
        <v>41</v>
      </c>
      <c r="BQ53" s="38">
        <f t="shared" si="18"/>
        <v>0</v>
      </c>
      <c r="BR53" s="38">
        <f t="shared" si="18"/>
        <v>1</v>
      </c>
      <c r="BS53" s="38">
        <f t="shared" si="18"/>
        <v>0</v>
      </c>
      <c r="BT53" s="38">
        <f t="shared" si="18"/>
        <v>0</v>
      </c>
      <c r="BU53" s="38">
        <f t="shared" si="26"/>
        <v>1</v>
      </c>
      <c r="BV53" s="31" t="s">
        <v>42</v>
      </c>
      <c r="BW53" s="38">
        <f t="shared" si="19"/>
        <v>1</v>
      </c>
      <c r="BX53" s="38">
        <f t="shared" si="19"/>
        <v>0</v>
      </c>
      <c r="BY53" s="38">
        <f t="shared" si="19"/>
        <v>0</v>
      </c>
      <c r="BZ53" s="38">
        <f t="shared" si="19"/>
        <v>0</v>
      </c>
      <c r="CA53" s="38">
        <f t="shared" si="27"/>
        <v>1</v>
      </c>
      <c r="CB53" s="31" t="s">
        <v>42</v>
      </c>
      <c r="CC53" s="38">
        <f t="shared" si="20"/>
        <v>1</v>
      </c>
      <c r="CD53" s="38">
        <f t="shared" si="20"/>
        <v>0</v>
      </c>
      <c r="CE53" s="38">
        <f t="shared" si="20"/>
        <v>0</v>
      </c>
      <c r="CF53" s="38">
        <f t="shared" si="20"/>
        <v>0</v>
      </c>
      <c r="CG53" s="38">
        <f t="shared" si="28"/>
        <v>1</v>
      </c>
      <c r="CH53" s="31" t="s">
        <v>42</v>
      </c>
      <c r="CI53" s="38">
        <f t="shared" si="21"/>
        <v>1</v>
      </c>
      <c r="CJ53" s="38">
        <f t="shared" si="21"/>
        <v>0</v>
      </c>
      <c r="CK53" s="38">
        <f t="shared" si="21"/>
        <v>0</v>
      </c>
      <c r="CL53" s="38">
        <f t="shared" si="21"/>
        <v>0</v>
      </c>
      <c r="CM53" s="38">
        <f t="shared" si="29"/>
        <v>1</v>
      </c>
      <c r="CN53" s="31" t="s">
        <v>40</v>
      </c>
      <c r="CO53" s="38">
        <f t="shared" si="22"/>
        <v>0</v>
      </c>
      <c r="CP53" s="38">
        <f t="shared" si="22"/>
        <v>0</v>
      </c>
      <c r="CQ53" s="38">
        <f t="shared" si="22"/>
        <v>1</v>
      </c>
      <c r="CR53" s="38">
        <f t="shared" si="22"/>
        <v>0</v>
      </c>
      <c r="CS53" s="38">
        <f t="shared" si="30"/>
        <v>1</v>
      </c>
      <c r="CT53" s="31" t="s">
        <v>41</v>
      </c>
      <c r="CU53" s="38">
        <f t="shared" si="23"/>
        <v>0</v>
      </c>
      <c r="CV53" s="38">
        <f t="shared" si="23"/>
        <v>1</v>
      </c>
      <c r="CW53" s="38">
        <f t="shared" si="23"/>
        <v>0</v>
      </c>
      <c r="CX53" s="38">
        <f t="shared" si="23"/>
        <v>0</v>
      </c>
      <c r="CY53" s="38">
        <f t="shared" si="31"/>
        <v>1</v>
      </c>
      <c r="CZ53" s="20"/>
      <c r="DD53" s="20"/>
      <c r="DF53" s="31" t="s">
        <v>2</v>
      </c>
      <c r="DG53" s="33">
        <v>41995.974305555559</v>
      </c>
      <c r="DH53" s="31" t="s">
        <v>137</v>
      </c>
      <c r="DI53" s="20"/>
      <c r="DJ53" s="20"/>
      <c r="DK53" s="31" t="s">
        <v>298</v>
      </c>
      <c r="DL53" s="20"/>
      <c r="DM53" s="20"/>
    </row>
    <row r="54" spans="1:118" x14ac:dyDescent="0.2">
      <c r="A54" s="33">
        <v>42002.448714131941</v>
      </c>
      <c r="B54" s="31" t="s">
        <v>235</v>
      </c>
      <c r="D54" s="18" t="s">
        <v>314</v>
      </c>
      <c r="E54" s="31" t="s">
        <v>236</v>
      </c>
      <c r="F54" s="20"/>
      <c r="G54" s="35" t="s">
        <v>236</v>
      </c>
      <c r="H54" s="31" t="s">
        <v>42</v>
      </c>
      <c r="I54" s="38">
        <f t="shared" si="0"/>
        <v>1</v>
      </c>
      <c r="J54" s="38">
        <f t="shared" si="0"/>
        <v>0</v>
      </c>
      <c r="K54" s="38">
        <f t="shared" si="0"/>
        <v>0</v>
      </c>
      <c r="L54" s="38">
        <f t="shared" si="0"/>
        <v>0</v>
      </c>
      <c r="M54" s="38">
        <f t="shared" si="1"/>
        <v>1</v>
      </c>
      <c r="N54" s="31" t="s">
        <v>40</v>
      </c>
      <c r="O54" s="38">
        <f t="shared" si="2"/>
        <v>0</v>
      </c>
      <c r="P54" s="38">
        <f t="shared" si="2"/>
        <v>0</v>
      </c>
      <c r="Q54" s="38">
        <f t="shared" si="2"/>
        <v>1</v>
      </c>
      <c r="R54" s="38">
        <f t="shared" si="2"/>
        <v>0</v>
      </c>
      <c r="S54" s="38">
        <f t="shared" si="3"/>
        <v>1</v>
      </c>
      <c r="T54" s="31" t="s">
        <v>42</v>
      </c>
      <c r="U54" s="38">
        <f t="shared" si="4"/>
        <v>1</v>
      </c>
      <c r="V54" s="38">
        <f t="shared" si="4"/>
        <v>0</v>
      </c>
      <c r="W54" s="38">
        <f t="shared" si="4"/>
        <v>0</v>
      </c>
      <c r="X54" s="38">
        <f t="shared" si="4"/>
        <v>0</v>
      </c>
      <c r="Y54" s="38">
        <f t="shared" si="5"/>
        <v>1</v>
      </c>
      <c r="Z54" s="31" t="s">
        <v>40</v>
      </c>
      <c r="AA54" s="38">
        <f t="shared" si="6"/>
        <v>0</v>
      </c>
      <c r="AB54" s="38">
        <f t="shared" si="6"/>
        <v>0</v>
      </c>
      <c r="AC54" s="38">
        <f t="shared" si="6"/>
        <v>1</v>
      </c>
      <c r="AD54" s="38">
        <f t="shared" si="6"/>
        <v>0</v>
      </c>
      <c r="AE54" s="38">
        <f t="shared" si="7"/>
        <v>1</v>
      </c>
      <c r="AF54" s="31" t="s">
        <v>42</v>
      </c>
      <c r="AG54" s="38">
        <f t="shared" si="8"/>
        <v>0</v>
      </c>
      <c r="AH54" s="38">
        <f t="shared" si="8"/>
        <v>0</v>
      </c>
      <c r="AI54" s="38">
        <f t="shared" si="8"/>
        <v>1</v>
      </c>
      <c r="AJ54" s="38">
        <f t="shared" si="8"/>
        <v>0</v>
      </c>
      <c r="AK54" s="38">
        <f t="shared" si="9"/>
        <v>1</v>
      </c>
      <c r="AL54" s="31" t="s">
        <v>40</v>
      </c>
      <c r="AM54" s="38">
        <f t="shared" si="10"/>
        <v>0</v>
      </c>
      <c r="AN54" s="38">
        <f t="shared" si="10"/>
        <v>0</v>
      </c>
      <c r="AO54" s="38">
        <f t="shared" si="10"/>
        <v>1</v>
      </c>
      <c r="AP54" s="38">
        <f t="shared" si="10"/>
        <v>0</v>
      </c>
      <c r="AQ54" s="38">
        <f t="shared" si="11"/>
        <v>1</v>
      </c>
      <c r="AR54" s="31" t="s">
        <v>40</v>
      </c>
      <c r="AS54" s="38">
        <f t="shared" si="12"/>
        <v>0</v>
      </c>
      <c r="AT54" s="38">
        <f t="shared" si="12"/>
        <v>0</v>
      </c>
      <c r="AU54" s="38">
        <f t="shared" si="12"/>
        <v>1</v>
      </c>
      <c r="AV54" s="38">
        <f t="shared" si="12"/>
        <v>0</v>
      </c>
      <c r="AW54" s="38">
        <f t="shared" si="13"/>
        <v>1</v>
      </c>
      <c r="AX54" s="31" t="s">
        <v>40</v>
      </c>
      <c r="AY54" s="38">
        <f t="shared" si="14"/>
        <v>0</v>
      </c>
      <c r="AZ54" s="38">
        <f t="shared" si="14"/>
        <v>0</v>
      </c>
      <c r="BA54" s="38">
        <f t="shared" si="14"/>
        <v>1</v>
      </c>
      <c r="BB54" s="38">
        <f t="shared" si="14"/>
        <v>0</v>
      </c>
      <c r="BC54" s="38">
        <f t="shared" si="15"/>
        <v>1</v>
      </c>
      <c r="BD54" s="31" t="s">
        <v>40</v>
      </c>
      <c r="BE54" s="38">
        <f t="shared" si="16"/>
        <v>0</v>
      </c>
      <c r="BF54" s="38">
        <f t="shared" si="16"/>
        <v>0</v>
      </c>
      <c r="BG54" s="38">
        <f t="shared" si="16"/>
        <v>1</v>
      </c>
      <c r="BH54" s="38">
        <f t="shared" si="16"/>
        <v>0</v>
      </c>
      <c r="BI54" s="38">
        <f t="shared" si="24"/>
        <v>1</v>
      </c>
      <c r="BJ54" s="31" t="s">
        <v>42</v>
      </c>
      <c r="BK54" s="38">
        <f t="shared" si="17"/>
        <v>1</v>
      </c>
      <c r="BL54" s="38">
        <f t="shared" si="17"/>
        <v>0</v>
      </c>
      <c r="BM54" s="38">
        <f t="shared" si="17"/>
        <v>0</v>
      </c>
      <c r="BN54" s="38">
        <f t="shared" si="17"/>
        <v>0</v>
      </c>
      <c r="BO54" s="38">
        <f t="shared" si="25"/>
        <v>1</v>
      </c>
      <c r="BP54" s="31" t="s">
        <v>41</v>
      </c>
      <c r="BQ54" s="38">
        <f t="shared" si="18"/>
        <v>0</v>
      </c>
      <c r="BR54" s="38">
        <f t="shared" si="18"/>
        <v>1</v>
      </c>
      <c r="BS54" s="38">
        <f t="shared" si="18"/>
        <v>0</v>
      </c>
      <c r="BT54" s="38">
        <f t="shared" si="18"/>
        <v>0</v>
      </c>
      <c r="BU54" s="38">
        <f t="shared" si="26"/>
        <v>1</v>
      </c>
      <c r="BV54" s="31" t="s">
        <v>41</v>
      </c>
      <c r="BW54" s="38">
        <f t="shared" si="19"/>
        <v>0</v>
      </c>
      <c r="BX54" s="38">
        <f t="shared" si="19"/>
        <v>1</v>
      </c>
      <c r="BY54" s="38">
        <f t="shared" si="19"/>
        <v>0</v>
      </c>
      <c r="BZ54" s="38">
        <f t="shared" si="19"/>
        <v>0</v>
      </c>
      <c r="CA54" s="38">
        <f t="shared" si="27"/>
        <v>1</v>
      </c>
      <c r="CB54" s="31" t="s">
        <v>42</v>
      </c>
      <c r="CC54" s="38">
        <f t="shared" si="20"/>
        <v>1</v>
      </c>
      <c r="CD54" s="38">
        <f t="shared" si="20"/>
        <v>0</v>
      </c>
      <c r="CE54" s="38">
        <f t="shared" si="20"/>
        <v>0</v>
      </c>
      <c r="CF54" s="38">
        <f t="shared" si="20"/>
        <v>0</v>
      </c>
      <c r="CG54" s="38">
        <f t="shared" si="28"/>
        <v>1</v>
      </c>
      <c r="CH54" s="31" t="s">
        <v>42</v>
      </c>
      <c r="CI54" s="38">
        <f t="shared" si="21"/>
        <v>1</v>
      </c>
      <c r="CJ54" s="38">
        <f t="shared" si="21"/>
        <v>0</v>
      </c>
      <c r="CK54" s="38">
        <f t="shared" si="21"/>
        <v>0</v>
      </c>
      <c r="CL54" s="38">
        <f t="shared" si="21"/>
        <v>0</v>
      </c>
      <c r="CM54" s="38">
        <f t="shared" si="29"/>
        <v>1</v>
      </c>
      <c r="CN54" s="31" t="s">
        <v>40</v>
      </c>
      <c r="CO54" s="38">
        <f t="shared" si="22"/>
        <v>0</v>
      </c>
      <c r="CP54" s="38">
        <f t="shared" si="22"/>
        <v>0</v>
      </c>
      <c r="CQ54" s="38">
        <f t="shared" si="22"/>
        <v>1</v>
      </c>
      <c r="CR54" s="38">
        <f t="shared" si="22"/>
        <v>0</v>
      </c>
      <c r="CS54" s="38">
        <f t="shared" si="30"/>
        <v>1</v>
      </c>
      <c r="CT54" s="31" t="s">
        <v>40</v>
      </c>
      <c r="CU54" s="38">
        <f t="shared" si="23"/>
        <v>0</v>
      </c>
      <c r="CV54" s="38">
        <f t="shared" si="23"/>
        <v>0</v>
      </c>
      <c r="CW54" s="38">
        <f t="shared" si="23"/>
        <v>1</v>
      </c>
      <c r="CX54" s="38">
        <f t="shared" si="23"/>
        <v>0</v>
      </c>
      <c r="CY54" s="38">
        <f t="shared" si="31"/>
        <v>1</v>
      </c>
      <c r="CZ54" s="20"/>
      <c r="DA54" s="31" t="s">
        <v>237</v>
      </c>
      <c r="DB54" s="31" t="s">
        <v>238</v>
      </c>
      <c r="DC54" s="35" t="s">
        <v>239</v>
      </c>
      <c r="DD54" s="20"/>
      <c r="DE54" s="20"/>
      <c r="DF54" s="31" t="s">
        <v>2</v>
      </c>
      <c r="DG54" s="33">
        <v>41997.738888888889</v>
      </c>
      <c r="DH54" s="31" t="s">
        <v>137</v>
      </c>
      <c r="DI54" s="31"/>
      <c r="DJ54" s="31"/>
      <c r="DK54" s="31"/>
      <c r="DL54" s="31"/>
      <c r="DM54" s="31"/>
    </row>
    <row r="55" spans="1:118" x14ac:dyDescent="0.2">
      <c r="A55" s="33">
        <v>41997.556160520835</v>
      </c>
      <c r="B55" s="31" t="s">
        <v>114</v>
      </c>
      <c r="D55" s="18" t="s">
        <v>314</v>
      </c>
      <c r="E55" s="31" t="s">
        <v>115</v>
      </c>
      <c r="F55" s="20"/>
      <c r="G55" s="35" t="s">
        <v>74</v>
      </c>
      <c r="H55" s="31" t="s">
        <v>42</v>
      </c>
      <c r="I55" s="38">
        <f t="shared" si="0"/>
        <v>1</v>
      </c>
      <c r="J55" s="38">
        <f t="shared" si="0"/>
        <v>0</v>
      </c>
      <c r="K55" s="38">
        <f t="shared" si="0"/>
        <v>0</v>
      </c>
      <c r="L55" s="38">
        <f t="shared" si="0"/>
        <v>0</v>
      </c>
      <c r="M55" s="38">
        <f t="shared" si="1"/>
        <v>1</v>
      </c>
      <c r="N55" s="35" t="s">
        <v>41</v>
      </c>
      <c r="O55" s="38">
        <f t="shared" si="2"/>
        <v>0</v>
      </c>
      <c r="P55" s="38">
        <f t="shared" si="2"/>
        <v>1</v>
      </c>
      <c r="Q55" s="38">
        <f t="shared" si="2"/>
        <v>0</v>
      </c>
      <c r="R55" s="38">
        <f t="shared" si="2"/>
        <v>0</v>
      </c>
      <c r="S55" s="38">
        <f t="shared" si="3"/>
        <v>1</v>
      </c>
      <c r="T55" s="31" t="s">
        <v>42</v>
      </c>
      <c r="U55" s="38">
        <f t="shared" si="4"/>
        <v>1</v>
      </c>
      <c r="V55" s="38">
        <f t="shared" si="4"/>
        <v>0</v>
      </c>
      <c r="W55" s="38">
        <f t="shared" si="4"/>
        <v>0</v>
      </c>
      <c r="X55" s="38">
        <f t="shared" si="4"/>
        <v>0</v>
      </c>
      <c r="Y55" s="38">
        <f t="shared" si="5"/>
        <v>1</v>
      </c>
      <c r="Z55" s="31" t="s">
        <v>40</v>
      </c>
      <c r="AA55" s="38">
        <f t="shared" si="6"/>
        <v>0</v>
      </c>
      <c r="AB55" s="38">
        <f t="shared" si="6"/>
        <v>0</v>
      </c>
      <c r="AC55" s="38">
        <f t="shared" si="6"/>
        <v>1</v>
      </c>
      <c r="AD55" s="38">
        <f t="shared" si="6"/>
        <v>0</v>
      </c>
      <c r="AE55" s="38">
        <f t="shared" si="7"/>
        <v>1</v>
      </c>
      <c r="AF55" s="31" t="s">
        <v>40</v>
      </c>
      <c r="AG55" s="38">
        <f t="shared" si="8"/>
        <v>0</v>
      </c>
      <c r="AH55" s="38">
        <f t="shared" si="8"/>
        <v>0</v>
      </c>
      <c r="AI55" s="38">
        <f t="shared" si="8"/>
        <v>1</v>
      </c>
      <c r="AJ55" s="38">
        <f t="shared" si="8"/>
        <v>0</v>
      </c>
      <c r="AK55" s="38">
        <f t="shared" si="9"/>
        <v>1</v>
      </c>
      <c r="AL55" s="31" t="s">
        <v>40</v>
      </c>
      <c r="AM55" s="38">
        <f t="shared" si="10"/>
        <v>0</v>
      </c>
      <c r="AN55" s="38">
        <f t="shared" si="10"/>
        <v>0</v>
      </c>
      <c r="AO55" s="38">
        <f t="shared" si="10"/>
        <v>1</v>
      </c>
      <c r="AP55" s="38">
        <f t="shared" si="10"/>
        <v>0</v>
      </c>
      <c r="AQ55" s="38">
        <f t="shared" si="11"/>
        <v>1</v>
      </c>
      <c r="AR55" s="31" t="s">
        <v>40</v>
      </c>
      <c r="AS55" s="38">
        <f t="shared" si="12"/>
        <v>0</v>
      </c>
      <c r="AT55" s="38">
        <f t="shared" si="12"/>
        <v>0</v>
      </c>
      <c r="AU55" s="38">
        <f t="shared" si="12"/>
        <v>1</v>
      </c>
      <c r="AV55" s="38">
        <f t="shared" si="12"/>
        <v>0</v>
      </c>
      <c r="AW55" s="38">
        <f t="shared" si="13"/>
        <v>1</v>
      </c>
      <c r="AX55" s="31" t="s">
        <v>40</v>
      </c>
      <c r="AY55" s="38">
        <f t="shared" si="14"/>
        <v>0</v>
      </c>
      <c r="AZ55" s="38">
        <f t="shared" si="14"/>
        <v>0</v>
      </c>
      <c r="BA55" s="38">
        <f t="shared" si="14"/>
        <v>1</v>
      </c>
      <c r="BB55" s="38">
        <f t="shared" si="14"/>
        <v>0</v>
      </c>
      <c r="BC55" s="38">
        <f t="shared" si="15"/>
        <v>1</v>
      </c>
      <c r="BD55" s="31" t="s">
        <v>40</v>
      </c>
      <c r="BE55" s="38">
        <f t="shared" si="16"/>
        <v>0</v>
      </c>
      <c r="BF55" s="38">
        <f t="shared" si="16"/>
        <v>0</v>
      </c>
      <c r="BG55" s="38">
        <f t="shared" si="16"/>
        <v>1</v>
      </c>
      <c r="BH55" s="38">
        <f t="shared" si="16"/>
        <v>0</v>
      </c>
      <c r="BI55" s="38">
        <f t="shared" si="24"/>
        <v>1</v>
      </c>
      <c r="BJ55" s="31" t="s">
        <v>43</v>
      </c>
      <c r="BK55" s="38">
        <f t="shared" si="17"/>
        <v>0</v>
      </c>
      <c r="BL55" s="38">
        <f t="shared" si="17"/>
        <v>0</v>
      </c>
      <c r="BM55" s="38">
        <f t="shared" si="17"/>
        <v>0</v>
      </c>
      <c r="BN55" s="38">
        <f t="shared" si="17"/>
        <v>1</v>
      </c>
      <c r="BO55" s="38">
        <f t="shared" si="25"/>
        <v>1</v>
      </c>
      <c r="BP55" s="31" t="s">
        <v>41</v>
      </c>
      <c r="BQ55" s="38">
        <f t="shared" si="18"/>
        <v>0</v>
      </c>
      <c r="BR55" s="38">
        <f t="shared" si="18"/>
        <v>1</v>
      </c>
      <c r="BS55" s="38">
        <f t="shared" si="18"/>
        <v>0</v>
      </c>
      <c r="BT55" s="38">
        <f t="shared" si="18"/>
        <v>0</v>
      </c>
      <c r="BU55" s="38">
        <f t="shared" si="26"/>
        <v>1</v>
      </c>
      <c r="BV55" s="31" t="s">
        <v>41</v>
      </c>
      <c r="BW55" s="38">
        <f t="shared" si="19"/>
        <v>0</v>
      </c>
      <c r="BX55" s="38">
        <f t="shared" si="19"/>
        <v>1</v>
      </c>
      <c r="BY55" s="38">
        <f t="shared" si="19"/>
        <v>0</v>
      </c>
      <c r="BZ55" s="38">
        <f t="shared" si="19"/>
        <v>0</v>
      </c>
      <c r="CA55" s="38">
        <f t="shared" si="27"/>
        <v>1</v>
      </c>
      <c r="CB55" s="31" t="s">
        <v>42</v>
      </c>
      <c r="CC55" s="38">
        <f t="shared" si="20"/>
        <v>1</v>
      </c>
      <c r="CD55" s="38">
        <f t="shared" si="20"/>
        <v>0</v>
      </c>
      <c r="CE55" s="38">
        <f t="shared" si="20"/>
        <v>0</v>
      </c>
      <c r="CF55" s="38">
        <f t="shared" si="20"/>
        <v>0</v>
      </c>
      <c r="CG55" s="38">
        <f t="shared" si="28"/>
        <v>1</v>
      </c>
      <c r="CH55" s="31" t="s">
        <v>43</v>
      </c>
      <c r="CI55" s="38">
        <f t="shared" si="21"/>
        <v>0</v>
      </c>
      <c r="CJ55" s="38">
        <f t="shared" si="21"/>
        <v>0</v>
      </c>
      <c r="CK55" s="38">
        <f t="shared" si="21"/>
        <v>0</v>
      </c>
      <c r="CL55" s="38">
        <f t="shared" si="21"/>
        <v>1</v>
      </c>
      <c r="CM55" s="38">
        <f t="shared" si="29"/>
        <v>1</v>
      </c>
      <c r="CN55" s="31" t="s">
        <v>41</v>
      </c>
      <c r="CO55" s="38">
        <f t="shared" si="22"/>
        <v>0</v>
      </c>
      <c r="CP55" s="38">
        <f t="shared" si="22"/>
        <v>1</v>
      </c>
      <c r="CQ55" s="38">
        <f t="shared" si="22"/>
        <v>0</v>
      </c>
      <c r="CR55" s="38">
        <f t="shared" si="22"/>
        <v>0</v>
      </c>
      <c r="CS55" s="38">
        <f t="shared" si="30"/>
        <v>1</v>
      </c>
      <c r="CT55" s="31" t="s">
        <v>41</v>
      </c>
      <c r="CU55" s="38">
        <f t="shared" si="23"/>
        <v>0</v>
      </c>
      <c r="CV55" s="38">
        <f t="shared" si="23"/>
        <v>1</v>
      </c>
      <c r="CW55" s="38">
        <f t="shared" si="23"/>
        <v>0</v>
      </c>
      <c r="CX55" s="38">
        <f t="shared" si="23"/>
        <v>0</v>
      </c>
      <c r="CY55" s="38">
        <f t="shared" si="31"/>
        <v>1</v>
      </c>
      <c r="CZ55" s="35" t="s">
        <v>116</v>
      </c>
      <c r="DA55" s="31" t="s">
        <v>117</v>
      </c>
      <c r="DB55" s="31" t="s">
        <v>118</v>
      </c>
      <c r="DC55" s="31" t="s">
        <v>119</v>
      </c>
      <c r="DD55" s="20"/>
      <c r="DE55" s="20"/>
      <c r="DF55" s="31" t="s">
        <v>2</v>
      </c>
      <c r="DG55" s="31"/>
      <c r="DH55" s="31"/>
      <c r="DI55" s="31"/>
      <c r="DJ55" s="31"/>
      <c r="DK55" s="31"/>
      <c r="DL55" s="31"/>
      <c r="DM55" s="31"/>
    </row>
    <row r="56" spans="1:118" x14ac:dyDescent="0.2">
      <c r="A56" s="33">
        <v>42002.533247384257</v>
      </c>
      <c r="B56" s="31" t="s">
        <v>103</v>
      </c>
      <c r="D56" s="18" t="s">
        <v>314</v>
      </c>
      <c r="E56" s="31" t="s">
        <v>240</v>
      </c>
      <c r="F56" s="42"/>
      <c r="G56" s="31" t="s">
        <v>241</v>
      </c>
      <c r="H56" s="31" t="s">
        <v>42</v>
      </c>
      <c r="I56" s="38">
        <f t="shared" si="0"/>
        <v>1</v>
      </c>
      <c r="J56" s="38">
        <f t="shared" si="0"/>
        <v>0</v>
      </c>
      <c r="K56" s="38">
        <f t="shared" si="0"/>
        <v>0</v>
      </c>
      <c r="L56" s="38">
        <f t="shared" si="0"/>
        <v>0</v>
      </c>
      <c r="M56" s="38">
        <f t="shared" si="1"/>
        <v>1</v>
      </c>
      <c r="N56" s="31" t="s">
        <v>42</v>
      </c>
      <c r="O56" s="38">
        <f t="shared" si="2"/>
        <v>1</v>
      </c>
      <c r="P56" s="38">
        <f t="shared" si="2"/>
        <v>0</v>
      </c>
      <c r="Q56" s="38">
        <f t="shared" si="2"/>
        <v>0</v>
      </c>
      <c r="R56" s="38">
        <f t="shared" si="2"/>
        <v>0</v>
      </c>
      <c r="S56" s="38">
        <f t="shared" si="3"/>
        <v>1</v>
      </c>
      <c r="T56" s="31" t="s">
        <v>42</v>
      </c>
      <c r="U56" s="38">
        <f t="shared" si="4"/>
        <v>1</v>
      </c>
      <c r="V56" s="38">
        <f t="shared" si="4"/>
        <v>0</v>
      </c>
      <c r="W56" s="38">
        <f t="shared" si="4"/>
        <v>0</v>
      </c>
      <c r="X56" s="38">
        <f t="shared" si="4"/>
        <v>0</v>
      </c>
      <c r="Y56" s="38">
        <f t="shared" si="5"/>
        <v>1</v>
      </c>
      <c r="Z56" s="31" t="s">
        <v>40</v>
      </c>
      <c r="AA56" s="38">
        <f t="shared" si="6"/>
        <v>0</v>
      </c>
      <c r="AB56" s="38">
        <f t="shared" si="6"/>
        <v>0</v>
      </c>
      <c r="AC56" s="38">
        <f t="shared" si="6"/>
        <v>1</v>
      </c>
      <c r="AD56" s="38">
        <f t="shared" si="6"/>
        <v>0</v>
      </c>
      <c r="AE56" s="38">
        <f t="shared" si="7"/>
        <v>1</v>
      </c>
      <c r="AF56" s="31" t="s">
        <v>42</v>
      </c>
      <c r="AG56" s="38">
        <f t="shared" si="8"/>
        <v>0</v>
      </c>
      <c r="AH56" s="38">
        <f t="shared" si="8"/>
        <v>0</v>
      </c>
      <c r="AI56" s="38">
        <f t="shared" si="8"/>
        <v>1</v>
      </c>
      <c r="AJ56" s="38">
        <f t="shared" si="8"/>
        <v>0</v>
      </c>
      <c r="AK56" s="38">
        <f t="shared" si="9"/>
        <v>1</v>
      </c>
      <c r="AL56" s="31" t="s">
        <v>41</v>
      </c>
      <c r="AM56" s="38">
        <f t="shared" si="10"/>
        <v>0</v>
      </c>
      <c r="AN56" s="38">
        <f t="shared" si="10"/>
        <v>1</v>
      </c>
      <c r="AO56" s="38">
        <f t="shared" si="10"/>
        <v>0</v>
      </c>
      <c r="AP56" s="38">
        <f t="shared" si="10"/>
        <v>0</v>
      </c>
      <c r="AQ56" s="38">
        <f t="shared" si="11"/>
        <v>1</v>
      </c>
      <c r="AR56" s="31" t="s">
        <v>40</v>
      </c>
      <c r="AS56" s="38">
        <f t="shared" si="12"/>
        <v>0</v>
      </c>
      <c r="AT56" s="38">
        <f t="shared" si="12"/>
        <v>1</v>
      </c>
      <c r="AU56" s="38">
        <f t="shared" si="12"/>
        <v>0</v>
      </c>
      <c r="AV56" s="38">
        <f t="shared" si="12"/>
        <v>0</v>
      </c>
      <c r="AW56" s="38">
        <f t="shared" si="13"/>
        <v>1</v>
      </c>
      <c r="AX56" s="31" t="s">
        <v>42</v>
      </c>
      <c r="AY56" s="38">
        <f t="shared" si="14"/>
        <v>1</v>
      </c>
      <c r="AZ56" s="38">
        <f t="shared" si="14"/>
        <v>0</v>
      </c>
      <c r="BA56" s="38">
        <f t="shared" si="14"/>
        <v>0</v>
      </c>
      <c r="BB56" s="38">
        <f t="shared" si="14"/>
        <v>0</v>
      </c>
      <c r="BC56" s="38">
        <f t="shared" si="15"/>
        <v>1</v>
      </c>
      <c r="BD56" s="31" t="s">
        <v>41</v>
      </c>
      <c r="BE56" s="38">
        <f t="shared" si="16"/>
        <v>0</v>
      </c>
      <c r="BF56" s="38">
        <f t="shared" si="16"/>
        <v>1</v>
      </c>
      <c r="BG56" s="38">
        <f t="shared" si="16"/>
        <v>0</v>
      </c>
      <c r="BH56" s="38">
        <f t="shared" si="16"/>
        <v>0</v>
      </c>
      <c r="BI56" s="38">
        <f t="shared" si="24"/>
        <v>1</v>
      </c>
      <c r="BJ56" s="31" t="s">
        <v>42</v>
      </c>
      <c r="BK56" s="38">
        <f t="shared" si="17"/>
        <v>1</v>
      </c>
      <c r="BL56" s="38">
        <f t="shared" si="17"/>
        <v>0</v>
      </c>
      <c r="BM56" s="38">
        <f t="shared" si="17"/>
        <v>0</v>
      </c>
      <c r="BN56" s="38">
        <f t="shared" si="17"/>
        <v>0</v>
      </c>
      <c r="BO56" s="38">
        <f t="shared" si="25"/>
        <v>1</v>
      </c>
      <c r="BP56" s="31" t="s">
        <v>41</v>
      </c>
      <c r="BQ56" s="38">
        <f t="shared" si="18"/>
        <v>0</v>
      </c>
      <c r="BR56" s="38">
        <f t="shared" si="18"/>
        <v>1</v>
      </c>
      <c r="BS56" s="38">
        <f t="shared" si="18"/>
        <v>0</v>
      </c>
      <c r="BT56" s="38">
        <f t="shared" si="18"/>
        <v>0</v>
      </c>
      <c r="BU56" s="38">
        <f t="shared" si="26"/>
        <v>1</v>
      </c>
      <c r="BV56" s="31" t="s">
        <v>40</v>
      </c>
      <c r="BW56" s="38">
        <f t="shared" si="19"/>
        <v>0</v>
      </c>
      <c r="BX56" s="38">
        <f t="shared" si="19"/>
        <v>0</v>
      </c>
      <c r="BY56" s="38">
        <f t="shared" si="19"/>
        <v>1</v>
      </c>
      <c r="BZ56" s="38">
        <f t="shared" si="19"/>
        <v>0</v>
      </c>
      <c r="CA56" s="38">
        <f t="shared" si="27"/>
        <v>1</v>
      </c>
      <c r="CB56" s="31" t="s">
        <v>40</v>
      </c>
      <c r="CC56" s="38">
        <f t="shared" si="20"/>
        <v>0</v>
      </c>
      <c r="CD56" s="38">
        <f t="shared" si="20"/>
        <v>0</v>
      </c>
      <c r="CE56" s="38">
        <f t="shared" si="20"/>
        <v>1</v>
      </c>
      <c r="CF56" s="38">
        <f t="shared" si="20"/>
        <v>0</v>
      </c>
      <c r="CG56" s="38">
        <f t="shared" si="28"/>
        <v>1</v>
      </c>
      <c r="CH56" s="31" t="s">
        <v>42</v>
      </c>
      <c r="CI56" s="38">
        <f t="shared" si="21"/>
        <v>1</v>
      </c>
      <c r="CJ56" s="38">
        <f t="shared" si="21"/>
        <v>0</v>
      </c>
      <c r="CK56" s="38">
        <f t="shared" si="21"/>
        <v>0</v>
      </c>
      <c r="CL56" s="38">
        <f t="shared" si="21"/>
        <v>0</v>
      </c>
      <c r="CM56" s="38">
        <f t="shared" si="29"/>
        <v>1</v>
      </c>
      <c r="CN56" s="31" t="s">
        <v>40</v>
      </c>
      <c r="CO56" s="38">
        <f t="shared" si="22"/>
        <v>0</v>
      </c>
      <c r="CP56" s="38">
        <f t="shared" si="22"/>
        <v>0</v>
      </c>
      <c r="CQ56" s="38">
        <f t="shared" si="22"/>
        <v>1</v>
      </c>
      <c r="CR56" s="38">
        <f t="shared" si="22"/>
        <v>0</v>
      </c>
      <c r="CS56" s="38">
        <f t="shared" si="30"/>
        <v>1</v>
      </c>
      <c r="CT56" s="31" t="s">
        <v>42</v>
      </c>
      <c r="CU56" s="38">
        <f t="shared" si="23"/>
        <v>1</v>
      </c>
      <c r="CV56" s="38">
        <f t="shared" si="23"/>
        <v>0</v>
      </c>
      <c r="CW56" s="38">
        <f t="shared" si="23"/>
        <v>0</v>
      </c>
      <c r="CX56" s="38">
        <f t="shared" si="23"/>
        <v>0</v>
      </c>
      <c r="CY56" s="38">
        <f t="shared" si="31"/>
        <v>1</v>
      </c>
      <c r="CZ56" s="35" t="s">
        <v>242</v>
      </c>
      <c r="DA56" s="42"/>
      <c r="DB56" s="35" t="s">
        <v>243</v>
      </c>
      <c r="DC56" s="35" t="s">
        <v>244</v>
      </c>
      <c r="DD56" s="35" t="s">
        <v>245</v>
      </c>
      <c r="DF56" s="31" t="s">
        <v>2</v>
      </c>
      <c r="DG56" s="33">
        <v>41996.359027777777</v>
      </c>
      <c r="DH56" s="31" t="s">
        <v>137</v>
      </c>
      <c r="DI56" s="31"/>
      <c r="DJ56" s="31"/>
      <c r="DK56" s="31"/>
      <c r="DL56" s="31"/>
      <c r="DM56" s="31"/>
    </row>
    <row r="57" spans="1:118" x14ac:dyDescent="0.2">
      <c r="A57" s="33">
        <v>42000.693934409719</v>
      </c>
      <c r="B57" s="31" t="s">
        <v>230</v>
      </c>
      <c r="D57" s="18" t="s">
        <v>314</v>
      </c>
      <c r="E57" s="31" t="s">
        <v>231</v>
      </c>
      <c r="F57" s="35" t="s">
        <v>62</v>
      </c>
      <c r="G57" s="20"/>
      <c r="H57" s="31" t="s">
        <v>40</v>
      </c>
      <c r="I57" s="38">
        <f t="shared" si="0"/>
        <v>0</v>
      </c>
      <c r="J57" s="38">
        <f t="shared" si="0"/>
        <v>0</v>
      </c>
      <c r="K57" s="38">
        <f t="shared" si="0"/>
        <v>1</v>
      </c>
      <c r="L57" s="38">
        <f t="shared" si="0"/>
        <v>0</v>
      </c>
      <c r="M57" s="38">
        <f t="shared" si="1"/>
        <v>1</v>
      </c>
      <c r="N57" s="31" t="s">
        <v>40</v>
      </c>
      <c r="O57" s="38">
        <f t="shared" si="2"/>
        <v>0</v>
      </c>
      <c r="P57" s="38">
        <f t="shared" si="2"/>
        <v>0</v>
      </c>
      <c r="Q57" s="38">
        <f t="shared" si="2"/>
        <v>1</v>
      </c>
      <c r="R57" s="38">
        <f t="shared" si="2"/>
        <v>0</v>
      </c>
      <c r="S57" s="38">
        <f t="shared" si="3"/>
        <v>1</v>
      </c>
      <c r="T57" s="31" t="s">
        <v>40</v>
      </c>
      <c r="U57" s="38">
        <f t="shared" si="4"/>
        <v>0</v>
      </c>
      <c r="V57" s="38">
        <f t="shared" si="4"/>
        <v>0</v>
      </c>
      <c r="W57" s="38">
        <f t="shared" si="4"/>
        <v>1</v>
      </c>
      <c r="X57" s="38">
        <f t="shared" si="4"/>
        <v>0</v>
      </c>
      <c r="Y57" s="38">
        <f t="shared" si="5"/>
        <v>1</v>
      </c>
      <c r="Z57" s="31" t="s">
        <v>40</v>
      </c>
      <c r="AA57" s="38">
        <f t="shared" si="6"/>
        <v>0</v>
      </c>
      <c r="AB57" s="38">
        <f t="shared" si="6"/>
        <v>0</v>
      </c>
      <c r="AC57" s="38">
        <f t="shared" si="6"/>
        <v>1</v>
      </c>
      <c r="AD57" s="38">
        <f t="shared" si="6"/>
        <v>0</v>
      </c>
      <c r="AE57" s="38">
        <f t="shared" si="7"/>
        <v>1</v>
      </c>
      <c r="AF57" s="31" t="s">
        <v>42</v>
      </c>
      <c r="AG57" s="38">
        <f t="shared" si="8"/>
        <v>0</v>
      </c>
      <c r="AH57" s="38">
        <f t="shared" si="8"/>
        <v>0</v>
      </c>
      <c r="AI57" s="38">
        <f t="shared" si="8"/>
        <v>1</v>
      </c>
      <c r="AJ57" s="38">
        <f t="shared" si="8"/>
        <v>0</v>
      </c>
      <c r="AK57" s="38">
        <f t="shared" si="9"/>
        <v>1</v>
      </c>
      <c r="AL57" s="31" t="s">
        <v>41</v>
      </c>
      <c r="AM57" s="38">
        <f t="shared" si="10"/>
        <v>0</v>
      </c>
      <c r="AN57" s="38">
        <f t="shared" si="10"/>
        <v>1</v>
      </c>
      <c r="AO57" s="38">
        <f t="shared" si="10"/>
        <v>0</v>
      </c>
      <c r="AP57" s="38">
        <f t="shared" si="10"/>
        <v>0</v>
      </c>
      <c r="AQ57" s="38">
        <f t="shared" si="11"/>
        <v>1</v>
      </c>
      <c r="AR57" s="31" t="s">
        <v>40</v>
      </c>
      <c r="AS57" s="38">
        <f t="shared" si="12"/>
        <v>0</v>
      </c>
      <c r="AT57" s="38">
        <f t="shared" si="12"/>
        <v>1</v>
      </c>
      <c r="AU57" s="38">
        <f t="shared" si="12"/>
        <v>0</v>
      </c>
      <c r="AV57" s="38">
        <f t="shared" si="12"/>
        <v>0</v>
      </c>
      <c r="AW57" s="38">
        <f t="shared" si="13"/>
        <v>1</v>
      </c>
      <c r="AX57" s="31" t="s">
        <v>40</v>
      </c>
      <c r="AY57" s="38">
        <f t="shared" si="14"/>
        <v>0</v>
      </c>
      <c r="AZ57" s="38">
        <f t="shared" si="14"/>
        <v>0</v>
      </c>
      <c r="BA57" s="38">
        <f t="shared" si="14"/>
        <v>1</v>
      </c>
      <c r="BB57" s="38">
        <f t="shared" si="14"/>
        <v>0</v>
      </c>
      <c r="BC57" s="38">
        <f t="shared" si="15"/>
        <v>1</v>
      </c>
      <c r="BD57" s="31" t="s">
        <v>40</v>
      </c>
      <c r="BE57" s="38">
        <f t="shared" si="16"/>
        <v>0</v>
      </c>
      <c r="BF57" s="38">
        <f t="shared" si="16"/>
        <v>0</v>
      </c>
      <c r="BG57" s="38">
        <f t="shared" si="16"/>
        <v>1</v>
      </c>
      <c r="BH57" s="38">
        <f t="shared" si="16"/>
        <v>0</v>
      </c>
      <c r="BI57" s="38">
        <f t="shared" si="24"/>
        <v>1</v>
      </c>
      <c r="BJ57" s="31" t="s">
        <v>40</v>
      </c>
      <c r="BK57" s="38">
        <f t="shared" si="17"/>
        <v>0</v>
      </c>
      <c r="BL57" s="38">
        <f t="shared" si="17"/>
        <v>0</v>
      </c>
      <c r="BM57" s="38">
        <f t="shared" si="17"/>
        <v>1</v>
      </c>
      <c r="BN57" s="38">
        <f t="shared" si="17"/>
        <v>0</v>
      </c>
      <c r="BO57" s="38">
        <f t="shared" si="25"/>
        <v>1</v>
      </c>
      <c r="BP57" s="31" t="s">
        <v>40</v>
      </c>
      <c r="BQ57" s="38">
        <f t="shared" si="18"/>
        <v>0</v>
      </c>
      <c r="BR57" s="38">
        <f t="shared" si="18"/>
        <v>0</v>
      </c>
      <c r="BS57" s="38">
        <f t="shared" si="18"/>
        <v>1</v>
      </c>
      <c r="BT57" s="38">
        <f t="shared" si="18"/>
        <v>0</v>
      </c>
      <c r="BU57" s="38">
        <f t="shared" si="26"/>
        <v>1</v>
      </c>
      <c r="BV57" s="31" t="s">
        <v>40</v>
      </c>
      <c r="BW57" s="38">
        <f t="shared" si="19"/>
        <v>0</v>
      </c>
      <c r="BX57" s="38">
        <f t="shared" si="19"/>
        <v>0</v>
      </c>
      <c r="BY57" s="38">
        <f t="shared" si="19"/>
        <v>1</v>
      </c>
      <c r="BZ57" s="38">
        <f t="shared" si="19"/>
        <v>0</v>
      </c>
      <c r="CA57" s="38">
        <f t="shared" si="27"/>
        <v>1</v>
      </c>
      <c r="CB57" s="31" t="s">
        <v>40</v>
      </c>
      <c r="CC57" s="38">
        <f t="shared" si="20"/>
        <v>0</v>
      </c>
      <c r="CD57" s="38">
        <f t="shared" si="20"/>
        <v>0</v>
      </c>
      <c r="CE57" s="38">
        <f t="shared" si="20"/>
        <v>1</v>
      </c>
      <c r="CF57" s="38">
        <f t="shared" si="20"/>
        <v>0</v>
      </c>
      <c r="CG57" s="38">
        <f t="shared" si="28"/>
        <v>1</v>
      </c>
      <c r="CH57" s="31" t="s">
        <v>40</v>
      </c>
      <c r="CI57" s="38">
        <f t="shared" si="21"/>
        <v>0</v>
      </c>
      <c r="CJ57" s="38">
        <f t="shared" si="21"/>
        <v>0</v>
      </c>
      <c r="CK57" s="38">
        <f t="shared" si="21"/>
        <v>1</v>
      </c>
      <c r="CL57" s="38">
        <f t="shared" si="21"/>
        <v>0</v>
      </c>
      <c r="CM57" s="38">
        <f t="shared" si="29"/>
        <v>1</v>
      </c>
      <c r="CN57" s="31" t="s">
        <v>40</v>
      </c>
      <c r="CO57" s="38">
        <f t="shared" si="22"/>
        <v>0</v>
      </c>
      <c r="CP57" s="38">
        <f t="shared" si="22"/>
        <v>0</v>
      </c>
      <c r="CQ57" s="38">
        <f t="shared" si="22"/>
        <v>1</v>
      </c>
      <c r="CR57" s="38">
        <f t="shared" si="22"/>
        <v>0</v>
      </c>
      <c r="CS57" s="38">
        <f t="shared" si="30"/>
        <v>1</v>
      </c>
      <c r="CT57" s="31" t="s">
        <v>40</v>
      </c>
      <c r="CU57" s="38">
        <f t="shared" si="23"/>
        <v>0</v>
      </c>
      <c r="CV57" s="38">
        <f t="shared" si="23"/>
        <v>0</v>
      </c>
      <c r="CW57" s="38">
        <f t="shared" si="23"/>
        <v>1</v>
      </c>
      <c r="CX57" s="38">
        <f t="shared" si="23"/>
        <v>0</v>
      </c>
      <c r="CY57" s="38">
        <f t="shared" si="31"/>
        <v>1</v>
      </c>
      <c r="DA57" s="20"/>
      <c r="DC57" s="20"/>
      <c r="DD57" s="35" t="s">
        <v>145</v>
      </c>
      <c r="DF57" s="31" t="s">
        <v>2</v>
      </c>
      <c r="DG57" s="33">
        <v>41988.73055555555</v>
      </c>
      <c r="DH57" s="31" t="s">
        <v>137</v>
      </c>
      <c r="DI57" s="20"/>
      <c r="DJ57" s="20"/>
      <c r="DK57" s="20"/>
      <c r="DL57" s="20"/>
      <c r="DM57" s="20"/>
    </row>
    <row r="58" spans="1:118" x14ac:dyDescent="0.2">
      <c r="A58" s="33">
        <v>42002.040432256945</v>
      </c>
      <c r="B58" s="31" t="s">
        <v>234</v>
      </c>
      <c r="D58" s="18" t="s">
        <v>314</v>
      </c>
      <c r="E58" s="31" t="s">
        <v>197</v>
      </c>
      <c r="F58" s="35" t="s">
        <v>198</v>
      </c>
      <c r="G58" s="31" t="s">
        <v>199</v>
      </c>
      <c r="H58" s="31" t="s">
        <v>42</v>
      </c>
      <c r="I58" s="38">
        <f t="shared" si="0"/>
        <v>1</v>
      </c>
      <c r="J58" s="38">
        <f t="shared" si="0"/>
        <v>0</v>
      </c>
      <c r="K58" s="38">
        <f t="shared" si="0"/>
        <v>0</v>
      </c>
      <c r="L58" s="38">
        <f t="shared" si="0"/>
        <v>0</v>
      </c>
      <c r="M58" s="38">
        <f t="shared" si="1"/>
        <v>1</v>
      </c>
      <c r="N58" s="31" t="s">
        <v>40</v>
      </c>
      <c r="O58" s="38">
        <f t="shared" si="2"/>
        <v>0</v>
      </c>
      <c r="P58" s="38">
        <f t="shared" si="2"/>
        <v>0</v>
      </c>
      <c r="Q58" s="38">
        <f t="shared" si="2"/>
        <v>1</v>
      </c>
      <c r="R58" s="38">
        <f t="shared" si="2"/>
        <v>0</v>
      </c>
      <c r="S58" s="38">
        <f t="shared" si="3"/>
        <v>1</v>
      </c>
      <c r="T58" s="31" t="s">
        <v>42</v>
      </c>
      <c r="U58" s="38">
        <f t="shared" si="4"/>
        <v>1</v>
      </c>
      <c r="V58" s="38">
        <f t="shared" si="4"/>
        <v>0</v>
      </c>
      <c r="W58" s="38">
        <f t="shared" si="4"/>
        <v>0</v>
      </c>
      <c r="X58" s="38">
        <f t="shared" si="4"/>
        <v>0</v>
      </c>
      <c r="Y58" s="38">
        <f t="shared" si="5"/>
        <v>1</v>
      </c>
      <c r="Z58" s="31" t="s">
        <v>40</v>
      </c>
      <c r="AA58" s="38">
        <f t="shared" si="6"/>
        <v>0</v>
      </c>
      <c r="AB58" s="38">
        <f t="shared" si="6"/>
        <v>0</v>
      </c>
      <c r="AC58" s="38">
        <f t="shared" si="6"/>
        <v>1</v>
      </c>
      <c r="AD58" s="38">
        <f t="shared" si="6"/>
        <v>0</v>
      </c>
      <c r="AE58" s="38">
        <f t="shared" si="7"/>
        <v>1</v>
      </c>
      <c r="AF58" s="31" t="s">
        <v>42</v>
      </c>
      <c r="AG58" s="38">
        <f t="shared" si="8"/>
        <v>0</v>
      </c>
      <c r="AH58" s="38">
        <f t="shared" si="8"/>
        <v>0</v>
      </c>
      <c r="AI58" s="38">
        <f t="shared" si="8"/>
        <v>1</v>
      </c>
      <c r="AJ58" s="38">
        <f t="shared" si="8"/>
        <v>0</v>
      </c>
      <c r="AK58" s="38">
        <f t="shared" si="9"/>
        <v>1</v>
      </c>
      <c r="AL58" s="31" t="s">
        <v>41</v>
      </c>
      <c r="AM58" s="38">
        <f t="shared" si="10"/>
        <v>0</v>
      </c>
      <c r="AN58" s="38">
        <f t="shared" si="10"/>
        <v>1</v>
      </c>
      <c r="AO58" s="38">
        <f t="shared" si="10"/>
        <v>0</v>
      </c>
      <c r="AP58" s="38">
        <f t="shared" si="10"/>
        <v>0</v>
      </c>
      <c r="AQ58" s="38">
        <f t="shared" si="11"/>
        <v>1</v>
      </c>
      <c r="AR58" s="31" t="s">
        <v>42</v>
      </c>
      <c r="AS58" s="38">
        <f t="shared" si="12"/>
        <v>0</v>
      </c>
      <c r="AT58" s="38">
        <f t="shared" si="12"/>
        <v>1</v>
      </c>
      <c r="AU58" s="38">
        <f t="shared" si="12"/>
        <v>0</v>
      </c>
      <c r="AV58" s="38">
        <f t="shared" si="12"/>
        <v>0</v>
      </c>
      <c r="AW58" s="38">
        <f t="shared" si="13"/>
        <v>1</v>
      </c>
      <c r="AX58" s="31" t="s">
        <v>42</v>
      </c>
      <c r="AY58" s="38">
        <f t="shared" si="14"/>
        <v>1</v>
      </c>
      <c r="AZ58" s="38">
        <f t="shared" si="14"/>
        <v>0</v>
      </c>
      <c r="BA58" s="38">
        <f t="shared" si="14"/>
        <v>0</v>
      </c>
      <c r="BB58" s="38">
        <f t="shared" si="14"/>
        <v>0</v>
      </c>
      <c r="BC58" s="38">
        <f t="shared" si="15"/>
        <v>1</v>
      </c>
      <c r="BD58" s="31" t="s">
        <v>43</v>
      </c>
      <c r="BE58" s="38">
        <f t="shared" si="16"/>
        <v>0</v>
      </c>
      <c r="BF58" s="38">
        <f t="shared" si="16"/>
        <v>0</v>
      </c>
      <c r="BG58" s="38">
        <f t="shared" si="16"/>
        <v>0</v>
      </c>
      <c r="BH58" s="38">
        <f t="shared" si="16"/>
        <v>1</v>
      </c>
      <c r="BI58" s="38">
        <f t="shared" si="24"/>
        <v>1</v>
      </c>
      <c r="BJ58" s="31" t="s">
        <v>40</v>
      </c>
      <c r="BK58" s="38">
        <f t="shared" si="17"/>
        <v>0</v>
      </c>
      <c r="BL58" s="38">
        <f t="shared" si="17"/>
        <v>0</v>
      </c>
      <c r="BM58" s="38">
        <f t="shared" si="17"/>
        <v>1</v>
      </c>
      <c r="BN58" s="38">
        <f t="shared" si="17"/>
        <v>0</v>
      </c>
      <c r="BO58" s="38">
        <f t="shared" si="25"/>
        <v>1</v>
      </c>
      <c r="BP58" s="31" t="s">
        <v>40</v>
      </c>
      <c r="BQ58" s="38">
        <f t="shared" si="18"/>
        <v>0</v>
      </c>
      <c r="BR58" s="38">
        <f t="shared" si="18"/>
        <v>0</v>
      </c>
      <c r="BS58" s="38">
        <f t="shared" si="18"/>
        <v>1</v>
      </c>
      <c r="BT58" s="38">
        <f t="shared" si="18"/>
        <v>0</v>
      </c>
      <c r="BU58" s="38">
        <f t="shared" si="26"/>
        <v>1</v>
      </c>
      <c r="BV58" s="31" t="s">
        <v>42</v>
      </c>
      <c r="BW58" s="38">
        <f t="shared" si="19"/>
        <v>1</v>
      </c>
      <c r="BX58" s="38">
        <f t="shared" si="19"/>
        <v>0</v>
      </c>
      <c r="BY58" s="38">
        <f t="shared" si="19"/>
        <v>0</v>
      </c>
      <c r="BZ58" s="38">
        <f t="shared" si="19"/>
        <v>0</v>
      </c>
      <c r="CA58" s="38">
        <f t="shared" si="27"/>
        <v>1</v>
      </c>
      <c r="CB58" s="31" t="s">
        <v>43</v>
      </c>
      <c r="CC58" s="38">
        <f t="shared" si="20"/>
        <v>0</v>
      </c>
      <c r="CD58" s="38">
        <f t="shared" si="20"/>
        <v>0</v>
      </c>
      <c r="CE58" s="38">
        <f t="shared" si="20"/>
        <v>0</v>
      </c>
      <c r="CF58" s="38">
        <f t="shared" si="20"/>
        <v>1</v>
      </c>
      <c r="CG58" s="38">
        <f t="shared" si="28"/>
        <v>1</v>
      </c>
      <c r="CH58" s="31" t="s">
        <v>40</v>
      </c>
      <c r="CI58" s="38">
        <f t="shared" si="21"/>
        <v>0</v>
      </c>
      <c r="CJ58" s="38">
        <f t="shared" si="21"/>
        <v>0</v>
      </c>
      <c r="CK58" s="38">
        <f t="shared" si="21"/>
        <v>1</v>
      </c>
      <c r="CL58" s="38">
        <f t="shared" si="21"/>
        <v>0</v>
      </c>
      <c r="CM58" s="38">
        <f t="shared" si="29"/>
        <v>1</v>
      </c>
      <c r="CN58" s="31" t="s">
        <v>41</v>
      </c>
      <c r="CO58" s="38">
        <f t="shared" si="22"/>
        <v>0</v>
      </c>
      <c r="CP58" s="38">
        <f t="shared" si="22"/>
        <v>1</v>
      </c>
      <c r="CQ58" s="38">
        <f t="shared" si="22"/>
        <v>0</v>
      </c>
      <c r="CR58" s="38">
        <f t="shared" si="22"/>
        <v>0</v>
      </c>
      <c r="CS58" s="38">
        <f t="shared" si="30"/>
        <v>1</v>
      </c>
      <c r="CT58" s="31" t="s">
        <v>41</v>
      </c>
      <c r="CU58" s="38">
        <f t="shared" si="23"/>
        <v>0</v>
      </c>
      <c r="CV58" s="38">
        <f t="shared" si="23"/>
        <v>1</v>
      </c>
      <c r="CW58" s="38">
        <f t="shared" si="23"/>
        <v>0</v>
      </c>
      <c r="CX58" s="38">
        <f t="shared" si="23"/>
        <v>0</v>
      </c>
      <c r="CY58" s="38">
        <f t="shared" si="31"/>
        <v>1</v>
      </c>
      <c r="CZ58" s="20"/>
      <c r="DA58" s="20"/>
      <c r="DB58" s="20"/>
      <c r="DC58" s="20"/>
      <c r="DD58" s="20"/>
      <c r="DF58" s="31" t="s">
        <v>2</v>
      </c>
      <c r="DG58" s="33">
        <v>41995.974305555559</v>
      </c>
      <c r="DH58" s="31" t="s">
        <v>137</v>
      </c>
      <c r="DI58" s="31" t="s">
        <v>282</v>
      </c>
      <c r="DJ58" s="31" t="s">
        <v>283</v>
      </c>
      <c r="DK58" s="20"/>
      <c r="DL58" s="20"/>
      <c r="DM58" s="20"/>
    </row>
    <row r="59" spans="1:118" x14ac:dyDescent="0.2">
      <c r="A59" s="33">
        <v>42002.004574050923</v>
      </c>
      <c r="B59" s="31" t="s">
        <v>233</v>
      </c>
      <c r="D59" s="18" t="s">
        <v>314</v>
      </c>
      <c r="E59" s="31" t="s">
        <v>183</v>
      </c>
      <c r="G59" s="31" t="s">
        <v>183</v>
      </c>
      <c r="H59" s="31" t="s">
        <v>41</v>
      </c>
      <c r="I59" s="38">
        <f t="shared" si="0"/>
        <v>0</v>
      </c>
      <c r="J59" s="38">
        <f t="shared" si="0"/>
        <v>1</v>
      </c>
      <c r="K59" s="38">
        <f t="shared" si="0"/>
        <v>0</v>
      </c>
      <c r="L59" s="38">
        <f t="shared" si="0"/>
        <v>0</v>
      </c>
      <c r="M59" s="38">
        <f t="shared" si="1"/>
        <v>1</v>
      </c>
      <c r="N59" s="31" t="s">
        <v>41</v>
      </c>
      <c r="O59" s="38">
        <f t="shared" si="2"/>
        <v>0</v>
      </c>
      <c r="P59" s="38">
        <f t="shared" si="2"/>
        <v>1</v>
      </c>
      <c r="Q59" s="38">
        <f t="shared" si="2"/>
        <v>0</v>
      </c>
      <c r="R59" s="38">
        <f t="shared" si="2"/>
        <v>0</v>
      </c>
      <c r="S59" s="38">
        <f t="shared" si="3"/>
        <v>1</v>
      </c>
      <c r="T59" s="31" t="s">
        <v>42</v>
      </c>
      <c r="U59" s="38">
        <f t="shared" si="4"/>
        <v>1</v>
      </c>
      <c r="V59" s="38">
        <f t="shared" si="4"/>
        <v>0</v>
      </c>
      <c r="W59" s="38">
        <f t="shared" si="4"/>
        <v>0</v>
      </c>
      <c r="X59" s="38">
        <f t="shared" si="4"/>
        <v>0</v>
      </c>
      <c r="Y59" s="38">
        <f t="shared" si="5"/>
        <v>1</v>
      </c>
      <c r="Z59" s="31" t="s">
        <v>42</v>
      </c>
      <c r="AA59" s="38">
        <f t="shared" si="6"/>
        <v>1</v>
      </c>
      <c r="AB59" s="38">
        <f t="shared" si="6"/>
        <v>0</v>
      </c>
      <c r="AC59" s="38">
        <f t="shared" si="6"/>
        <v>0</v>
      </c>
      <c r="AD59" s="38">
        <f t="shared" si="6"/>
        <v>0</v>
      </c>
      <c r="AE59" s="38">
        <f t="shared" si="7"/>
        <v>1</v>
      </c>
      <c r="AF59" s="31" t="s">
        <v>42</v>
      </c>
      <c r="AG59" s="38">
        <f t="shared" si="8"/>
        <v>1</v>
      </c>
      <c r="AH59" s="38">
        <f t="shared" si="8"/>
        <v>0</v>
      </c>
      <c r="AI59" s="38">
        <f t="shared" si="8"/>
        <v>0</v>
      </c>
      <c r="AJ59" s="38">
        <f t="shared" si="8"/>
        <v>0</v>
      </c>
      <c r="AK59" s="38">
        <f t="shared" si="9"/>
        <v>1</v>
      </c>
      <c r="AL59" s="31" t="s">
        <v>41</v>
      </c>
      <c r="AM59" s="38">
        <f t="shared" si="10"/>
        <v>0</v>
      </c>
      <c r="AN59" s="38">
        <f t="shared" si="10"/>
        <v>1</v>
      </c>
      <c r="AO59" s="38">
        <f t="shared" si="10"/>
        <v>0</v>
      </c>
      <c r="AP59" s="38">
        <f t="shared" si="10"/>
        <v>0</v>
      </c>
      <c r="AQ59" s="38">
        <f t="shared" si="11"/>
        <v>1</v>
      </c>
      <c r="AR59" s="31" t="s">
        <v>42</v>
      </c>
      <c r="AS59" s="38">
        <f t="shared" si="12"/>
        <v>0</v>
      </c>
      <c r="AT59" s="38">
        <f t="shared" si="12"/>
        <v>1</v>
      </c>
      <c r="AU59" s="38">
        <f t="shared" si="12"/>
        <v>0</v>
      </c>
      <c r="AV59" s="38">
        <f t="shared" si="12"/>
        <v>0</v>
      </c>
      <c r="AW59" s="38">
        <f t="shared" si="13"/>
        <v>1</v>
      </c>
      <c r="AX59" s="31" t="s">
        <v>42</v>
      </c>
      <c r="AY59" s="38">
        <f t="shared" si="14"/>
        <v>1</v>
      </c>
      <c r="AZ59" s="38">
        <f t="shared" si="14"/>
        <v>0</v>
      </c>
      <c r="BA59" s="38">
        <f t="shared" si="14"/>
        <v>0</v>
      </c>
      <c r="BB59" s="38">
        <f t="shared" si="14"/>
        <v>0</v>
      </c>
      <c r="BC59" s="38">
        <f t="shared" si="15"/>
        <v>1</v>
      </c>
      <c r="BD59" s="31" t="s">
        <v>42</v>
      </c>
      <c r="BE59" s="38">
        <f t="shared" si="16"/>
        <v>1</v>
      </c>
      <c r="BF59" s="38">
        <f t="shared" si="16"/>
        <v>0</v>
      </c>
      <c r="BG59" s="38">
        <f t="shared" si="16"/>
        <v>0</v>
      </c>
      <c r="BH59" s="38">
        <f t="shared" si="16"/>
        <v>0</v>
      </c>
      <c r="BI59" s="38">
        <f t="shared" si="24"/>
        <v>1</v>
      </c>
      <c r="BJ59" s="31" t="s">
        <v>42</v>
      </c>
      <c r="BK59" s="38">
        <f t="shared" si="17"/>
        <v>1</v>
      </c>
      <c r="BL59" s="38">
        <f t="shared" si="17"/>
        <v>0</v>
      </c>
      <c r="BM59" s="38">
        <f t="shared" si="17"/>
        <v>0</v>
      </c>
      <c r="BN59" s="38">
        <f t="shared" si="17"/>
        <v>0</v>
      </c>
      <c r="BO59" s="38">
        <f t="shared" si="25"/>
        <v>1</v>
      </c>
      <c r="BP59" s="31" t="s">
        <v>41</v>
      </c>
      <c r="BQ59" s="38">
        <f t="shared" si="18"/>
        <v>0</v>
      </c>
      <c r="BR59" s="38">
        <f t="shared" si="18"/>
        <v>1</v>
      </c>
      <c r="BS59" s="38">
        <f t="shared" si="18"/>
        <v>0</v>
      </c>
      <c r="BT59" s="38">
        <f t="shared" si="18"/>
        <v>0</v>
      </c>
      <c r="BU59" s="38">
        <f t="shared" si="26"/>
        <v>1</v>
      </c>
      <c r="BV59" s="31" t="s">
        <v>42</v>
      </c>
      <c r="BW59" s="38">
        <f t="shared" si="19"/>
        <v>1</v>
      </c>
      <c r="BX59" s="38">
        <f t="shared" si="19"/>
        <v>0</v>
      </c>
      <c r="BY59" s="38">
        <f t="shared" si="19"/>
        <v>0</v>
      </c>
      <c r="BZ59" s="38">
        <f t="shared" si="19"/>
        <v>0</v>
      </c>
      <c r="CA59" s="38">
        <f t="shared" si="27"/>
        <v>1</v>
      </c>
      <c r="CB59" s="31" t="s">
        <v>42</v>
      </c>
      <c r="CC59" s="38">
        <f t="shared" si="20"/>
        <v>1</v>
      </c>
      <c r="CD59" s="38">
        <f t="shared" si="20"/>
        <v>0</v>
      </c>
      <c r="CE59" s="38">
        <f t="shared" si="20"/>
        <v>0</v>
      </c>
      <c r="CF59" s="38">
        <f t="shared" si="20"/>
        <v>0</v>
      </c>
      <c r="CG59" s="38">
        <f t="shared" si="28"/>
        <v>1</v>
      </c>
      <c r="CH59" s="31" t="s">
        <v>40</v>
      </c>
      <c r="CI59" s="38">
        <f t="shared" si="21"/>
        <v>0</v>
      </c>
      <c r="CJ59" s="38">
        <f t="shared" si="21"/>
        <v>0</v>
      </c>
      <c r="CK59" s="38">
        <f t="shared" si="21"/>
        <v>1</v>
      </c>
      <c r="CL59" s="38">
        <f t="shared" si="21"/>
        <v>0</v>
      </c>
      <c r="CM59" s="38">
        <f t="shared" si="29"/>
        <v>1</v>
      </c>
      <c r="CN59" s="31" t="s">
        <v>42</v>
      </c>
      <c r="CO59" s="38">
        <f t="shared" si="22"/>
        <v>1</v>
      </c>
      <c r="CP59" s="38">
        <f t="shared" si="22"/>
        <v>0</v>
      </c>
      <c r="CQ59" s="38">
        <f t="shared" si="22"/>
        <v>0</v>
      </c>
      <c r="CR59" s="38">
        <f t="shared" si="22"/>
        <v>0</v>
      </c>
      <c r="CS59" s="38">
        <f t="shared" si="30"/>
        <v>1</v>
      </c>
      <c r="CT59" s="31" t="s">
        <v>40</v>
      </c>
      <c r="CU59" s="38">
        <f t="shared" si="23"/>
        <v>0</v>
      </c>
      <c r="CV59" s="38">
        <f t="shared" si="23"/>
        <v>0</v>
      </c>
      <c r="CW59" s="38">
        <f t="shared" si="23"/>
        <v>1</v>
      </c>
      <c r="CX59" s="38">
        <f t="shared" si="23"/>
        <v>0</v>
      </c>
      <c r="CY59" s="38">
        <f t="shared" si="31"/>
        <v>1</v>
      </c>
      <c r="CZ59" s="31" t="s">
        <v>184</v>
      </c>
      <c r="DA59" s="31" t="s">
        <v>185</v>
      </c>
      <c r="DB59" s="31" t="s">
        <v>186</v>
      </c>
      <c r="DC59" s="31" t="s">
        <v>187</v>
      </c>
      <c r="DD59" s="31" t="s">
        <v>188</v>
      </c>
      <c r="DE59" s="20"/>
      <c r="DF59" s="31" t="s">
        <v>2</v>
      </c>
      <c r="DG59" s="33">
        <v>41997.460416666669</v>
      </c>
      <c r="DH59" s="31" t="s">
        <v>137</v>
      </c>
      <c r="DI59" s="20"/>
      <c r="DJ59" s="20"/>
      <c r="DK59" s="20"/>
      <c r="DL59" s="20"/>
      <c r="DM59" s="20"/>
    </row>
    <row r="60" spans="1:118" x14ac:dyDescent="0.2">
      <c r="A60" s="33">
        <v>42002.994931724541</v>
      </c>
      <c r="B60" s="31" t="s">
        <v>307</v>
      </c>
      <c r="D60" s="18" t="s">
        <v>314</v>
      </c>
      <c r="E60" s="31" t="s">
        <v>308</v>
      </c>
      <c r="F60" s="31" t="s">
        <v>300</v>
      </c>
      <c r="G60" s="35" t="s">
        <v>309</v>
      </c>
      <c r="H60" s="31" t="s">
        <v>42</v>
      </c>
      <c r="I60" s="38">
        <f t="shared" si="0"/>
        <v>1</v>
      </c>
      <c r="J60" s="38">
        <f t="shared" si="0"/>
        <v>0</v>
      </c>
      <c r="K60" s="38">
        <f t="shared" si="0"/>
        <v>0</v>
      </c>
      <c r="L60" s="38">
        <f t="shared" si="0"/>
        <v>0</v>
      </c>
      <c r="M60" s="38">
        <f t="shared" si="1"/>
        <v>1</v>
      </c>
      <c r="N60" s="35" t="s">
        <v>42</v>
      </c>
      <c r="O60" s="38">
        <f t="shared" si="2"/>
        <v>1</v>
      </c>
      <c r="P60" s="38">
        <f t="shared" si="2"/>
        <v>0</v>
      </c>
      <c r="Q60" s="38">
        <f t="shared" si="2"/>
        <v>0</v>
      </c>
      <c r="R60" s="38">
        <f t="shared" si="2"/>
        <v>0</v>
      </c>
      <c r="S60" s="38">
        <f t="shared" si="3"/>
        <v>1</v>
      </c>
      <c r="T60" s="31" t="s">
        <v>40</v>
      </c>
      <c r="U60" s="38">
        <f t="shared" si="4"/>
        <v>0</v>
      </c>
      <c r="V60" s="38">
        <f t="shared" si="4"/>
        <v>0</v>
      </c>
      <c r="W60" s="38">
        <f t="shared" si="4"/>
        <v>1</v>
      </c>
      <c r="X60" s="38">
        <f t="shared" si="4"/>
        <v>0</v>
      </c>
      <c r="Y60" s="38">
        <f t="shared" si="5"/>
        <v>1</v>
      </c>
      <c r="Z60" s="31" t="s">
        <v>40</v>
      </c>
      <c r="AA60" s="38">
        <f t="shared" si="6"/>
        <v>0</v>
      </c>
      <c r="AB60" s="38">
        <f t="shared" si="6"/>
        <v>0</v>
      </c>
      <c r="AC60" s="38">
        <f t="shared" si="6"/>
        <v>1</v>
      </c>
      <c r="AD60" s="38">
        <f t="shared" si="6"/>
        <v>0</v>
      </c>
      <c r="AE60" s="38">
        <f t="shared" si="7"/>
        <v>1</v>
      </c>
      <c r="AF60" s="31" t="s">
        <v>42</v>
      </c>
      <c r="AG60" s="38">
        <f t="shared" si="8"/>
        <v>0</v>
      </c>
      <c r="AH60" s="38">
        <f t="shared" si="8"/>
        <v>0</v>
      </c>
      <c r="AI60" s="38">
        <f t="shared" si="8"/>
        <v>1</v>
      </c>
      <c r="AJ60" s="38">
        <f t="shared" si="8"/>
        <v>0</v>
      </c>
      <c r="AK60" s="38">
        <f t="shared" si="9"/>
        <v>1</v>
      </c>
      <c r="AL60" s="31" t="s">
        <v>41</v>
      </c>
      <c r="AM60" s="38">
        <f t="shared" si="10"/>
        <v>0</v>
      </c>
      <c r="AN60" s="38">
        <f t="shared" si="10"/>
        <v>1</v>
      </c>
      <c r="AO60" s="38">
        <f t="shared" si="10"/>
        <v>0</v>
      </c>
      <c r="AP60" s="38">
        <f t="shared" si="10"/>
        <v>0</v>
      </c>
      <c r="AQ60" s="38">
        <f t="shared" si="11"/>
        <v>1</v>
      </c>
      <c r="AR60" s="31" t="s">
        <v>40</v>
      </c>
      <c r="AS60" s="38">
        <f t="shared" si="12"/>
        <v>0</v>
      </c>
      <c r="AT60" s="38">
        <f t="shared" si="12"/>
        <v>1</v>
      </c>
      <c r="AU60" s="38">
        <f t="shared" si="12"/>
        <v>0</v>
      </c>
      <c r="AV60" s="38">
        <f t="shared" si="12"/>
        <v>0</v>
      </c>
      <c r="AW60" s="38">
        <f t="shared" si="13"/>
        <v>1</v>
      </c>
      <c r="AX60" s="31" t="s">
        <v>40</v>
      </c>
      <c r="AY60" s="38">
        <f t="shared" si="14"/>
        <v>0</v>
      </c>
      <c r="AZ60" s="38">
        <f t="shared" si="14"/>
        <v>0</v>
      </c>
      <c r="BA60" s="38">
        <f t="shared" si="14"/>
        <v>1</v>
      </c>
      <c r="BB60" s="38">
        <f t="shared" si="14"/>
        <v>0</v>
      </c>
      <c r="BC60" s="38">
        <f t="shared" si="15"/>
        <v>1</v>
      </c>
      <c r="BD60" s="31" t="s">
        <v>41</v>
      </c>
      <c r="BE60" s="38">
        <f t="shared" si="16"/>
        <v>0</v>
      </c>
      <c r="BF60" s="38">
        <f t="shared" si="16"/>
        <v>1</v>
      </c>
      <c r="BG60" s="38">
        <f t="shared" si="16"/>
        <v>0</v>
      </c>
      <c r="BH60" s="38">
        <f t="shared" si="16"/>
        <v>0</v>
      </c>
      <c r="BI60" s="38">
        <f t="shared" si="24"/>
        <v>1</v>
      </c>
      <c r="BJ60" s="31" t="s">
        <v>43</v>
      </c>
      <c r="BK60" s="38">
        <f t="shared" si="17"/>
        <v>0</v>
      </c>
      <c r="BL60" s="38">
        <f t="shared" si="17"/>
        <v>0</v>
      </c>
      <c r="BM60" s="38">
        <f t="shared" si="17"/>
        <v>0</v>
      </c>
      <c r="BN60" s="38">
        <f t="shared" si="17"/>
        <v>1</v>
      </c>
      <c r="BO60" s="38">
        <f t="shared" si="25"/>
        <v>1</v>
      </c>
      <c r="BP60" s="31" t="s">
        <v>41</v>
      </c>
      <c r="BQ60" s="38">
        <f t="shared" si="18"/>
        <v>0</v>
      </c>
      <c r="BR60" s="38">
        <f t="shared" si="18"/>
        <v>1</v>
      </c>
      <c r="BS60" s="38">
        <f t="shared" si="18"/>
        <v>0</v>
      </c>
      <c r="BT60" s="38">
        <f t="shared" si="18"/>
        <v>0</v>
      </c>
      <c r="BU60" s="38">
        <f t="shared" si="26"/>
        <v>1</v>
      </c>
      <c r="BV60" s="31" t="s">
        <v>41</v>
      </c>
      <c r="BW60" s="38">
        <f t="shared" si="19"/>
        <v>0</v>
      </c>
      <c r="BX60" s="38">
        <f t="shared" si="19"/>
        <v>1</v>
      </c>
      <c r="BY60" s="38">
        <f t="shared" si="19"/>
        <v>0</v>
      </c>
      <c r="BZ60" s="38">
        <f t="shared" si="19"/>
        <v>0</v>
      </c>
      <c r="CA60" s="38">
        <f t="shared" si="27"/>
        <v>1</v>
      </c>
      <c r="CB60" s="31" t="s">
        <v>41</v>
      </c>
      <c r="CC60" s="38">
        <f t="shared" si="20"/>
        <v>0</v>
      </c>
      <c r="CD60" s="38">
        <f t="shared" si="20"/>
        <v>1</v>
      </c>
      <c r="CE60" s="38">
        <f t="shared" si="20"/>
        <v>0</v>
      </c>
      <c r="CF60" s="38">
        <f t="shared" si="20"/>
        <v>0</v>
      </c>
      <c r="CG60" s="38">
        <f t="shared" si="28"/>
        <v>1</v>
      </c>
      <c r="CH60" s="31" t="s">
        <v>41</v>
      </c>
      <c r="CI60" s="38">
        <f t="shared" si="21"/>
        <v>0</v>
      </c>
      <c r="CJ60" s="38">
        <f t="shared" si="21"/>
        <v>1</v>
      </c>
      <c r="CK60" s="38">
        <f t="shared" si="21"/>
        <v>0</v>
      </c>
      <c r="CL60" s="38">
        <f t="shared" si="21"/>
        <v>0</v>
      </c>
      <c r="CM60" s="38">
        <f t="shared" si="29"/>
        <v>1</v>
      </c>
      <c r="CN60" s="31" t="s">
        <v>40</v>
      </c>
      <c r="CO60" s="38">
        <f t="shared" si="22"/>
        <v>0</v>
      </c>
      <c r="CP60" s="38">
        <f t="shared" si="22"/>
        <v>0</v>
      </c>
      <c r="CQ60" s="38">
        <f t="shared" si="22"/>
        <v>1</v>
      </c>
      <c r="CR60" s="38">
        <f t="shared" si="22"/>
        <v>0</v>
      </c>
      <c r="CS60" s="38">
        <f t="shared" si="30"/>
        <v>1</v>
      </c>
      <c r="CT60" s="31" t="s">
        <v>42</v>
      </c>
      <c r="CU60" s="38">
        <f t="shared" si="23"/>
        <v>1</v>
      </c>
      <c r="CV60" s="38">
        <f t="shared" si="23"/>
        <v>0</v>
      </c>
      <c r="CW60" s="38">
        <f t="shared" si="23"/>
        <v>0</v>
      </c>
      <c r="CX60" s="38">
        <f t="shared" si="23"/>
        <v>0</v>
      </c>
      <c r="CY60" s="38">
        <f t="shared" si="31"/>
        <v>1</v>
      </c>
      <c r="CZ60" s="42"/>
      <c r="DA60" s="20"/>
      <c r="DB60" s="20"/>
      <c r="DC60" s="20"/>
      <c r="DD60" s="20"/>
      <c r="DF60" s="31" t="s">
        <v>2</v>
      </c>
      <c r="DG60" s="33">
        <v>41995.789583333331</v>
      </c>
      <c r="DH60" s="31" t="s">
        <v>137</v>
      </c>
      <c r="DI60" s="20"/>
      <c r="DJ60" s="20"/>
      <c r="DK60" s="20"/>
      <c r="DL60" s="20"/>
      <c r="DM60" s="20"/>
    </row>
    <row r="61" spans="1:118" x14ac:dyDescent="0.2">
      <c r="A61" s="33">
        <v>41997.674798009255</v>
      </c>
      <c r="B61" s="31" t="s">
        <v>77</v>
      </c>
      <c r="D61" s="18" t="s">
        <v>314</v>
      </c>
      <c r="E61" s="31" t="s">
        <v>78</v>
      </c>
      <c r="G61" s="31" t="s">
        <v>74</v>
      </c>
      <c r="H61" s="31" t="s">
        <v>40</v>
      </c>
      <c r="I61" s="38">
        <f t="shared" si="0"/>
        <v>0</v>
      </c>
      <c r="J61" s="38">
        <f t="shared" si="0"/>
        <v>0</v>
      </c>
      <c r="K61" s="38">
        <f t="shared" si="0"/>
        <v>1</v>
      </c>
      <c r="L61" s="38">
        <f t="shared" si="0"/>
        <v>0</v>
      </c>
      <c r="M61" s="38">
        <f t="shared" si="1"/>
        <v>1</v>
      </c>
      <c r="N61" s="31" t="s">
        <v>41</v>
      </c>
      <c r="O61" s="38">
        <f t="shared" si="2"/>
        <v>0</v>
      </c>
      <c r="P61" s="38">
        <f t="shared" si="2"/>
        <v>1</v>
      </c>
      <c r="Q61" s="38">
        <f t="shared" si="2"/>
        <v>0</v>
      </c>
      <c r="R61" s="38">
        <f t="shared" si="2"/>
        <v>0</v>
      </c>
      <c r="S61" s="38">
        <f t="shared" si="3"/>
        <v>1</v>
      </c>
      <c r="T61" s="31" t="s">
        <v>42</v>
      </c>
      <c r="U61" s="38">
        <f t="shared" si="4"/>
        <v>1</v>
      </c>
      <c r="V61" s="38">
        <f t="shared" si="4"/>
        <v>0</v>
      </c>
      <c r="W61" s="38">
        <f t="shared" si="4"/>
        <v>0</v>
      </c>
      <c r="X61" s="38">
        <f t="shared" si="4"/>
        <v>0</v>
      </c>
      <c r="Y61" s="38">
        <f t="shared" si="5"/>
        <v>1</v>
      </c>
      <c r="Z61" s="31" t="s">
        <v>40</v>
      </c>
      <c r="AA61" s="38">
        <f t="shared" si="6"/>
        <v>0</v>
      </c>
      <c r="AB61" s="38">
        <f t="shared" si="6"/>
        <v>0</v>
      </c>
      <c r="AC61" s="38">
        <f t="shared" si="6"/>
        <v>1</v>
      </c>
      <c r="AD61" s="38">
        <f t="shared" si="6"/>
        <v>0</v>
      </c>
      <c r="AE61" s="38">
        <f t="shared" si="7"/>
        <v>1</v>
      </c>
      <c r="AF61" s="31" t="s">
        <v>42</v>
      </c>
      <c r="AG61" s="38">
        <f t="shared" si="8"/>
        <v>0</v>
      </c>
      <c r="AH61" s="38">
        <f t="shared" si="8"/>
        <v>0</v>
      </c>
      <c r="AI61" s="38">
        <f t="shared" si="8"/>
        <v>1</v>
      </c>
      <c r="AJ61" s="38">
        <f t="shared" si="8"/>
        <v>0</v>
      </c>
      <c r="AK61" s="38">
        <f t="shared" si="9"/>
        <v>1</v>
      </c>
      <c r="AL61" s="31" t="s">
        <v>40</v>
      </c>
      <c r="AM61" s="38">
        <f t="shared" si="10"/>
        <v>0</v>
      </c>
      <c r="AN61" s="38">
        <f t="shared" si="10"/>
        <v>0</v>
      </c>
      <c r="AO61" s="38">
        <f t="shared" si="10"/>
        <v>1</v>
      </c>
      <c r="AP61" s="38">
        <f t="shared" si="10"/>
        <v>0</v>
      </c>
      <c r="AQ61" s="38">
        <f t="shared" si="11"/>
        <v>1</v>
      </c>
      <c r="AR61" s="31" t="s">
        <v>43</v>
      </c>
      <c r="AS61" s="38">
        <f t="shared" si="12"/>
        <v>0</v>
      </c>
      <c r="AT61" s="38">
        <f t="shared" si="12"/>
        <v>0</v>
      </c>
      <c r="AU61" s="38">
        <f t="shared" si="12"/>
        <v>1</v>
      </c>
      <c r="AV61" s="38">
        <f t="shared" si="12"/>
        <v>0</v>
      </c>
      <c r="AW61" s="38">
        <f t="shared" si="13"/>
        <v>1</v>
      </c>
      <c r="AX61" s="31" t="s">
        <v>42</v>
      </c>
      <c r="AY61" s="38">
        <f t="shared" si="14"/>
        <v>1</v>
      </c>
      <c r="AZ61" s="38">
        <f t="shared" si="14"/>
        <v>0</v>
      </c>
      <c r="BA61" s="38">
        <f t="shared" si="14"/>
        <v>0</v>
      </c>
      <c r="BB61" s="38">
        <f t="shared" si="14"/>
        <v>0</v>
      </c>
      <c r="BC61" s="38">
        <f t="shared" si="15"/>
        <v>1</v>
      </c>
      <c r="BD61" s="31" t="s">
        <v>42</v>
      </c>
      <c r="BE61" s="38">
        <f t="shared" si="16"/>
        <v>1</v>
      </c>
      <c r="BF61" s="38">
        <f t="shared" si="16"/>
        <v>0</v>
      </c>
      <c r="BG61" s="38">
        <f t="shared" si="16"/>
        <v>0</v>
      </c>
      <c r="BH61" s="38">
        <f t="shared" si="16"/>
        <v>0</v>
      </c>
      <c r="BI61" s="38">
        <f t="shared" si="24"/>
        <v>1</v>
      </c>
      <c r="BJ61" s="31" t="s">
        <v>42</v>
      </c>
      <c r="BK61" s="38">
        <f t="shared" si="17"/>
        <v>1</v>
      </c>
      <c r="BL61" s="38">
        <f t="shared" si="17"/>
        <v>0</v>
      </c>
      <c r="BM61" s="38">
        <f t="shared" si="17"/>
        <v>0</v>
      </c>
      <c r="BN61" s="38">
        <f t="shared" si="17"/>
        <v>0</v>
      </c>
      <c r="BO61" s="38">
        <f t="shared" si="25"/>
        <v>1</v>
      </c>
      <c r="BP61" s="31" t="s">
        <v>41</v>
      </c>
      <c r="BQ61" s="38">
        <f t="shared" si="18"/>
        <v>0</v>
      </c>
      <c r="BR61" s="38">
        <f t="shared" si="18"/>
        <v>1</v>
      </c>
      <c r="BS61" s="38">
        <f t="shared" si="18"/>
        <v>0</v>
      </c>
      <c r="BT61" s="38">
        <f t="shared" si="18"/>
        <v>0</v>
      </c>
      <c r="BU61" s="38">
        <f t="shared" si="26"/>
        <v>1</v>
      </c>
      <c r="BV61" s="31" t="s">
        <v>42</v>
      </c>
      <c r="BW61" s="38">
        <f t="shared" si="19"/>
        <v>1</v>
      </c>
      <c r="BX61" s="38">
        <f t="shared" si="19"/>
        <v>0</v>
      </c>
      <c r="BY61" s="38">
        <f t="shared" si="19"/>
        <v>0</v>
      </c>
      <c r="BZ61" s="38">
        <f t="shared" si="19"/>
        <v>0</v>
      </c>
      <c r="CA61" s="38">
        <f t="shared" si="27"/>
        <v>1</v>
      </c>
      <c r="CB61" s="31" t="s">
        <v>42</v>
      </c>
      <c r="CC61" s="38">
        <f t="shared" si="20"/>
        <v>1</v>
      </c>
      <c r="CD61" s="38">
        <f t="shared" si="20"/>
        <v>0</v>
      </c>
      <c r="CE61" s="38">
        <f t="shared" si="20"/>
        <v>0</v>
      </c>
      <c r="CF61" s="38">
        <f t="shared" si="20"/>
        <v>0</v>
      </c>
      <c r="CG61" s="38">
        <f t="shared" si="28"/>
        <v>1</v>
      </c>
      <c r="CH61" s="31" t="s">
        <v>43</v>
      </c>
      <c r="CI61" s="38">
        <f t="shared" si="21"/>
        <v>0</v>
      </c>
      <c r="CJ61" s="38">
        <f t="shared" si="21"/>
        <v>0</v>
      </c>
      <c r="CK61" s="38">
        <f t="shared" si="21"/>
        <v>0</v>
      </c>
      <c r="CL61" s="38">
        <f t="shared" si="21"/>
        <v>1</v>
      </c>
      <c r="CM61" s="38">
        <f t="shared" si="29"/>
        <v>1</v>
      </c>
      <c r="CN61" s="31" t="s">
        <v>40</v>
      </c>
      <c r="CO61" s="38">
        <f t="shared" si="22"/>
        <v>0</v>
      </c>
      <c r="CP61" s="38">
        <f t="shared" si="22"/>
        <v>0</v>
      </c>
      <c r="CQ61" s="38">
        <f t="shared" si="22"/>
        <v>1</v>
      </c>
      <c r="CR61" s="38">
        <f t="shared" si="22"/>
        <v>0</v>
      </c>
      <c r="CS61" s="38">
        <f t="shared" si="30"/>
        <v>1</v>
      </c>
      <c r="CT61" s="31" t="s">
        <v>40</v>
      </c>
      <c r="CU61" s="38">
        <f t="shared" si="23"/>
        <v>0</v>
      </c>
      <c r="CV61" s="38">
        <f t="shared" si="23"/>
        <v>0</v>
      </c>
      <c r="CW61" s="38">
        <f t="shared" si="23"/>
        <v>1</v>
      </c>
      <c r="CX61" s="38">
        <f t="shared" si="23"/>
        <v>0</v>
      </c>
      <c r="CY61" s="38">
        <f t="shared" si="31"/>
        <v>1</v>
      </c>
      <c r="CZ61" s="35" t="s">
        <v>79</v>
      </c>
      <c r="DA61" s="35" t="s">
        <v>80</v>
      </c>
      <c r="DB61" s="31" t="s">
        <v>81</v>
      </c>
      <c r="DC61" s="31" t="s">
        <v>82</v>
      </c>
      <c r="DD61" s="31" t="s">
        <v>83</v>
      </c>
      <c r="DF61" s="31" t="s">
        <v>2</v>
      </c>
      <c r="DG61" s="31"/>
      <c r="DH61" s="31"/>
      <c r="DI61" s="20"/>
      <c r="DJ61" s="20"/>
      <c r="DK61" s="20"/>
      <c r="DL61" s="20"/>
      <c r="DM61" s="20"/>
    </row>
    <row r="62" spans="1:118" x14ac:dyDescent="0.2">
      <c r="A62" s="33">
        <v>42001.945623321757</v>
      </c>
      <c r="B62" s="31" t="s">
        <v>232</v>
      </c>
      <c r="D62" s="18" t="s">
        <v>314</v>
      </c>
      <c r="E62" s="31" t="s">
        <v>176</v>
      </c>
      <c r="F62" s="42"/>
      <c r="G62" s="31" t="s">
        <v>176</v>
      </c>
      <c r="H62" s="31" t="s">
        <v>42</v>
      </c>
      <c r="I62" s="38">
        <f t="shared" si="0"/>
        <v>1</v>
      </c>
      <c r="J62" s="38">
        <f t="shared" si="0"/>
        <v>0</v>
      </c>
      <c r="K62" s="38">
        <f t="shared" si="0"/>
        <v>0</v>
      </c>
      <c r="L62" s="38">
        <f t="shared" si="0"/>
        <v>0</v>
      </c>
      <c r="M62" s="38">
        <f t="shared" si="1"/>
        <v>1</v>
      </c>
      <c r="N62" s="31" t="s">
        <v>40</v>
      </c>
      <c r="O62" s="38">
        <f t="shared" si="2"/>
        <v>0</v>
      </c>
      <c r="P62" s="38">
        <f t="shared" si="2"/>
        <v>0</v>
      </c>
      <c r="Q62" s="38">
        <f t="shared" si="2"/>
        <v>1</v>
      </c>
      <c r="R62" s="38">
        <f t="shared" si="2"/>
        <v>0</v>
      </c>
      <c r="S62" s="38">
        <f t="shared" si="3"/>
        <v>1</v>
      </c>
      <c r="T62" s="31" t="s">
        <v>42</v>
      </c>
      <c r="U62" s="38">
        <f t="shared" si="4"/>
        <v>1</v>
      </c>
      <c r="V62" s="38">
        <f t="shared" si="4"/>
        <v>0</v>
      </c>
      <c r="W62" s="38">
        <f t="shared" si="4"/>
        <v>0</v>
      </c>
      <c r="X62" s="38">
        <f t="shared" si="4"/>
        <v>0</v>
      </c>
      <c r="Y62" s="38">
        <f t="shared" si="5"/>
        <v>1</v>
      </c>
      <c r="Z62" s="31" t="s">
        <v>40</v>
      </c>
      <c r="AA62" s="38">
        <f t="shared" si="6"/>
        <v>0</v>
      </c>
      <c r="AB62" s="38">
        <f t="shared" si="6"/>
        <v>0</v>
      </c>
      <c r="AC62" s="38">
        <f t="shared" si="6"/>
        <v>1</v>
      </c>
      <c r="AD62" s="38">
        <f t="shared" si="6"/>
        <v>0</v>
      </c>
      <c r="AE62" s="38">
        <f t="shared" si="7"/>
        <v>1</v>
      </c>
      <c r="AF62" s="31" t="s">
        <v>40</v>
      </c>
      <c r="AG62" s="38">
        <f t="shared" si="8"/>
        <v>0</v>
      </c>
      <c r="AH62" s="38">
        <f t="shared" si="8"/>
        <v>0</v>
      </c>
      <c r="AI62" s="38">
        <f t="shared" si="8"/>
        <v>1</v>
      </c>
      <c r="AJ62" s="38">
        <f t="shared" si="8"/>
        <v>0</v>
      </c>
      <c r="AK62" s="38">
        <f t="shared" si="9"/>
        <v>1</v>
      </c>
      <c r="AL62" s="31" t="s">
        <v>42</v>
      </c>
      <c r="AM62" s="38">
        <f t="shared" si="10"/>
        <v>1</v>
      </c>
      <c r="AN62" s="38">
        <f t="shared" si="10"/>
        <v>0</v>
      </c>
      <c r="AO62" s="38">
        <f t="shared" si="10"/>
        <v>0</v>
      </c>
      <c r="AP62" s="38">
        <f t="shared" si="10"/>
        <v>0</v>
      </c>
      <c r="AQ62" s="38">
        <f t="shared" si="11"/>
        <v>1</v>
      </c>
      <c r="AR62" s="31" t="s">
        <v>40</v>
      </c>
      <c r="AS62" s="38">
        <f t="shared" si="12"/>
        <v>1</v>
      </c>
      <c r="AT62" s="38">
        <f t="shared" si="12"/>
        <v>0</v>
      </c>
      <c r="AU62" s="38">
        <f t="shared" si="12"/>
        <v>0</v>
      </c>
      <c r="AV62" s="38">
        <f t="shared" si="12"/>
        <v>0</v>
      </c>
      <c r="AW62" s="38">
        <f t="shared" si="13"/>
        <v>1</v>
      </c>
      <c r="AX62" s="31" t="s">
        <v>42</v>
      </c>
      <c r="AY62" s="38">
        <f t="shared" si="14"/>
        <v>1</v>
      </c>
      <c r="AZ62" s="38">
        <f t="shared" si="14"/>
        <v>0</v>
      </c>
      <c r="BA62" s="38">
        <f t="shared" si="14"/>
        <v>0</v>
      </c>
      <c r="BB62" s="38">
        <f t="shared" si="14"/>
        <v>0</v>
      </c>
      <c r="BC62" s="38">
        <f t="shared" si="15"/>
        <v>1</v>
      </c>
      <c r="BD62" s="31" t="s">
        <v>40</v>
      </c>
      <c r="BE62" s="38">
        <f t="shared" si="16"/>
        <v>0</v>
      </c>
      <c r="BF62" s="38">
        <f t="shared" si="16"/>
        <v>0</v>
      </c>
      <c r="BG62" s="38">
        <f t="shared" si="16"/>
        <v>1</v>
      </c>
      <c r="BH62" s="38">
        <f t="shared" si="16"/>
        <v>0</v>
      </c>
      <c r="BI62" s="38">
        <f t="shared" si="24"/>
        <v>1</v>
      </c>
      <c r="BJ62" s="31" t="s">
        <v>40</v>
      </c>
      <c r="BK62" s="38">
        <f t="shared" si="17"/>
        <v>0</v>
      </c>
      <c r="BL62" s="38">
        <f t="shared" si="17"/>
        <v>0</v>
      </c>
      <c r="BM62" s="38">
        <f t="shared" si="17"/>
        <v>1</v>
      </c>
      <c r="BN62" s="38">
        <f t="shared" si="17"/>
        <v>0</v>
      </c>
      <c r="BO62" s="38">
        <f t="shared" si="25"/>
        <v>1</v>
      </c>
      <c r="BP62" s="31" t="s">
        <v>42</v>
      </c>
      <c r="BQ62" s="38">
        <f t="shared" si="18"/>
        <v>1</v>
      </c>
      <c r="BR62" s="38">
        <f t="shared" si="18"/>
        <v>0</v>
      </c>
      <c r="BS62" s="38">
        <f t="shared" si="18"/>
        <v>0</v>
      </c>
      <c r="BT62" s="38">
        <f t="shared" si="18"/>
        <v>0</v>
      </c>
      <c r="BU62" s="38">
        <f t="shared" si="26"/>
        <v>1</v>
      </c>
      <c r="BV62" s="31" t="s">
        <v>42</v>
      </c>
      <c r="BW62" s="38">
        <f t="shared" si="19"/>
        <v>1</v>
      </c>
      <c r="BX62" s="38">
        <f t="shared" si="19"/>
        <v>0</v>
      </c>
      <c r="BY62" s="38">
        <f t="shared" si="19"/>
        <v>0</v>
      </c>
      <c r="BZ62" s="38">
        <f t="shared" si="19"/>
        <v>0</v>
      </c>
      <c r="CA62" s="38">
        <f t="shared" si="27"/>
        <v>1</v>
      </c>
      <c r="CB62" s="31" t="s">
        <v>40</v>
      </c>
      <c r="CC62" s="38">
        <f t="shared" si="20"/>
        <v>0</v>
      </c>
      <c r="CD62" s="38">
        <f t="shared" si="20"/>
        <v>0</v>
      </c>
      <c r="CE62" s="38">
        <f t="shared" si="20"/>
        <v>1</v>
      </c>
      <c r="CF62" s="38">
        <f t="shared" si="20"/>
        <v>0</v>
      </c>
      <c r="CG62" s="38">
        <f t="shared" si="28"/>
        <v>1</v>
      </c>
      <c r="CH62" s="31" t="s">
        <v>40</v>
      </c>
      <c r="CI62" s="38">
        <f t="shared" si="21"/>
        <v>0</v>
      </c>
      <c r="CJ62" s="38">
        <f t="shared" si="21"/>
        <v>0</v>
      </c>
      <c r="CK62" s="38">
        <f t="shared" si="21"/>
        <v>1</v>
      </c>
      <c r="CL62" s="38">
        <f t="shared" si="21"/>
        <v>0</v>
      </c>
      <c r="CM62" s="38">
        <f t="shared" si="29"/>
        <v>1</v>
      </c>
      <c r="CN62" s="31" t="s">
        <v>40</v>
      </c>
      <c r="CO62" s="38">
        <f t="shared" si="22"/>
        <v>0</v>
      </c>
      <c r="CP62" s="38">
        <f t="shared" si="22"/>
        <v>0</v>
      </c>
      <c r="CQ62" s="38">
        <f t="shared" si="22"/>
        <v>1</v>
      </c>
      <c r="CR62" s="38">
        <f t="shared" si="22"/>
        <v>0</v>
      </c>
      <c r="CS62" s="38">
        <f t="shared" si="30"/>
        <v>1</v>
      </c>
      <c r="CT62" s="31" t="s">
        <v>40</v>
      </c>
      <c r="CU62" s="38">
        <f t="shared" si="23"/>
        <v>0</v>
      </c>
      <c r="CV62" s="38">
        <f t="shared" si="23"/>
        <v>0</v>
      </c>
      <c r="CW62" s="38">
        <f t="shared" si="23"/>
        <v>1</v>
      </c>
      <c r="CX62" s="38">
        <f t="shared" si="23"/>
        <v>0</v>
      </c>
      <c r="CY62" s="38">
        <f t="shared" si="31"/>
        <v>1</v>
      </c>
      <c r="CZ62" s="31" t="s">
        <v>177</v>
      </c>
      <c r="DA62" s="31" t="s">
        <v>178</v>
      </c>
      <c r="DB62" s="20"/>
      <c r="DC62" s="20"/>
      <c r="DD62" s="35" t="s">
        <v>179</v>
      </c>
      <c r="DF62" s="31" t="s">
        <v>2</v>
      </c>
      <c r="DG62" s="33">
        <v>41997.697222222225</v>
      </c>
      <c r="DH62" s="31" t="s">
        <v>137</v>
      </c>
      <c r="DI62" s="20"/>
      <c r="DJ62" s="20"/>
      <c r="DK62" s="20"/>
      <c r="DL62" s="20"/>
      <c r="DM62" s="20"/>
    </row>
    <row r="63" spans="1:118" x14ac:dyDescent="0.2">
      <c r="A63" s="33">
        <v>41997.566397824077</v>
      </c>
      <c r="B63" s="31" t="s">
        <v>72</v>
      </c>
      <c r="D63" s="18" t="s">
        <v>314</v>
      </c>
      <c r="E63" s="31" t="s">
        <v>73</v>
      </c>
      <c r="F63" s="42"/>
      <c r="G63" s="35" t="s">
        <v>74</v>
      </c>
      <c r="H63" s="31" t="s">
        <v>42</v>
      </c>
      <c r="I63" s="38">
        <f t="shared" si="0"/>
        <v>1</v>
      </c>
      <c r="J63" s="38">
        <f t="shared" si="0"/>
        <v>0</v>
      </c>
      <c r="K63" s="38">
        <f t="shared" si="0"/>
        <v>0</v>
      </c>
      <c r="L63" s="38">
        <f t="shared" si="0"/>
        <v>0</v>
      </c>
      <c r="M63" s="38">
        <f t="shared" si="1"/>
        <v>1</v>
      </c>
      <c r="N63" s="31" t="s">
        <v>42</v>
      </c>
      <c r="O63" s="38">
        <f t="shared" si="2"/>
        <v>1</v>
      </c>
      <c r="P63" s="38">
        <f t="shared" si="2"/>
        <v>0</v>
      </c>
      <c r="Q63" s="38">
        <f t="shared" si="2"/>
        <v>0</v>
      </c>
      <c r="R63" s="38">
        <f t="shared" si="2"/>
        <v>0</v>
      </c>
      <c r="S63" s="38">
        <f t="shared" si="3"/>
        <v>1</v>
      </c>
      <c r="T63" s="31" t="s">
        <v>40</v>
      </c>
      <c r="U63" s="38">
        <f t="shared" si="4"/>
        <v>0</v>
      </c>
      <c r="V63" s="38">
        <f t="shared" si="4"/>
        <v>0</v>
      </c>
      <c r="W63" s="38">
        <f t="shared" si="4"/>
        <v>1</v>
      </c>
      <c r="X63" s="38">
        <f t="shared" si="4"/>
        <v>0</v>
      </c>
      <c r="Y63" s="38">
        <f t="shared" si="5"/>
        <v>1</v>
      </c>
      <c r="Z63" s="31" t="s">
        <v>40</v>
      </c>
      <c r="AA63" s="38">
        <f t="shared" si="6"/>
        <v>0</v>
      </c>
      <c r="AB63" s="38">
        <f t="shared" si="6"/>
        <v>0</v>
      </c>
      <c r="AC63" s="38">
        <f t="shared" si="6"/>
        <v>1</v>
      </c>
      <c r="AD63" s="38">
        <f t="shared" si="6"/>
        <v>0</v>
      </c>
      <c r="AE63" s="38">
        <f t="shared" si="7"/>
        <v>1</v>
      </c>
      <c r="AF63" s="31" t="s">
        <v>42</v>
      </c>
      <c r="AG63" s="38">
        <f t="shared" si="8"/>
        <v>0</v>
      </c>
      <c r="AH63" s="38">
        <f t="shared" si="8"/>
        <v>0</v>
      </c>
      <c r="AI63" s="38">
        <f t="shared" si="8"/>
        <v>1</v>
      </c>
      <c r="AJ63" s="38">
        <f t="shared" si="8"/>
        <v>0</v>
      </c>
      <c r="AK63" s="38">
        <f t="shared" si="9"/>
        <v>1</v>
      </c>
      <c r="AL63" s="31" t="s">
        <v>41</v>
      </c>
      <c r="AM63" s="38">
        <f t="shared" si="10"/>
        <v>0</v>
      </c>
      <c r="AN63" s="38">
        <f t="shared" si="10"/>
        <v>1</v>
      </c>
      <c r="AO63" s="38">
        <f t="shared" si="10"/>
        <v>0</v>
      </c>
      <c r="AP63" s="38">
        <f t="shared" si="10"/>
        <v>0</v>
      </c>
      <c r="AQ63" s="38">
        <f t="shared" si="11"/>
        <v>1</v>
      </c>
      <c r="AR63" s="31" t="s">
        <v>40</v>
      </c>
      <c r="AS63" s="38">
        <f t="shared" si="12"/>
        <v>0</v>
      </c>
      <c r="AT63" s="38">
        <f t="shared" si="12"/>
        <v>1</v>
      </c>
      <c r="AU63" s="38">
        <f t="shared" si="12"/>
        <v>0</v>
      </c>
      <c r="AV63" s="38">
        <f t="shared" si="12"/>
        <v>0</v>
      </c>
      <c r="AW63" s="38">
        <f t="shared" si="13"/>
        <v>1</v>
      </c>
      <c r="AX63" s="31" t="s">
        <v>40</v>
      </c>
      <c r="AY63" s="38">
        <f t="shared" si="14"/>
        <v>0</v>
      </c>
      <c r="AZ63" s="38">
        <f t="shared" si="14"/>
        <v>0</v>
      </c>
      <c r="BA63" s="38">
        <f t="shared" si="14"/>
        <v>1</v>
      </c>
      <c r="BB63" s="38">
        <f t="shared" si="14"/>
        <v>0</v>
      </c>
      <c r="BC63" s="38">
        <f t="shared" si="15"/>
        <v>1</v>
      </c>
      <c r="BD63" s="31" t="s">
        <v>41</v>
      </c>
      <c r="BE63" s="38">
        <f t="shared" si="16"/>
        <v>0</v>
      </c>
      <c r="BF63" s="38">
        <f t="shared" si="16"/>
        <v>1</v>
      </c>
      <c r="BG63" s="38">
        <f t="shared" si="16"/>
        <v>0</v>
      </c>
      <c r="BH63" s="38">
        <f t="shared" si="16"/>
        <v>0</v>
      </c>
      <c r="BI63" s="38">
        <f t="shared" si="24"/>
        <v>1</v>
      </c>
      <c r="BJ63" s="31" t="s">
        <v>42</v>
      </c>
      <c r="BK63" s="38">
        <f t="shared" si="17"/>
        <v>1</v>
      </c>
      <c r="BL63" s="38">
        <f t="shared" si="17"/>
        <v>0</v>
      </c>
      <c r="BM63" s="38">
        <f t="shared" si="17"/>
        <v>0</v>
      </c>
      <c r="BN63" s="38">
        <f t="shared" si="17"/>
        <v>0</v>
      </c>
      <c r="BO63" s="38">
        <f t="shared" si="25"/>
        <v>1</v>
      </c>
      <c r="BP63" s="31" t="s">
        <v>41</v>
      </c>
      <c r="BQ63" s="38">
        <f t="shared" si="18"/>
        <v>0</v>
      </c>
      <c r="BR63" s="38">
        <f t="shared" si="18"/>
        <v>1</v>
      </c>
      <c r="BS63" s="38">
        <f t="shared" si="18"/>
        <v>0</v>
      </c>
      <c r="BT63" s="38">
        <f t="shared" si="18"/>
        <v>0</v>
      </c>
      <c r="BU63" s="38">
        <f t="shared" si="26"/>
        <v>1</v>
      </c>
      <c r="BV63" s="31" t="s">
        <v>41</v>
      </c>
      <c r="BW63" s="38">
        <f t="shared" si="19"/>
        <v>0</v>
      </c>
      <c r="BX63" s="38">
        <f t="shared" si="19"/>
        <v>1</v>
      </c>
      <c r="BY63" s="38">
        <f t="shared" si="19"/>
        <v>0</v>
      </c>
      <c r="BZ63" s="38">
        <f t="shared" si="19"/>
        <v>0</v>
      </c>
      <c r="CA63" s="38">
        <f t="shared" si="27"/>
        <v>1</v>
      </c>
      <c r="CB63" s="31" t="s">
        <v>42</v>
      </c>
      <c r="CC63" s="38">
        <f t="shared" si="20"/>
        <v>1</v>
      </c>
      <c r="CD63" s="38">
        <f t="shared" si="20"/>
        <v>0</v>
      </c>
      <c r="CE63" s="38">
        <f t="shared" si="20"/>
        <v>0</v>
      </c>
      <c r="CF63" s="38">
        <f t="shared" si="20"/>
        <v>0</v>
      </c>
      <c r="CG63" s="38">
        <f t="shared" si="28"/>
        <v>1</v>
      </c>
      <c r="CH63" s="31" t="s">
        <v>43</v>
      </c>
      <c r="CI63" s="38">
        <f t="shared" si="21"/>
        <v>0</v>
      </c>
      <c r="CJ63" s="38">
        <f t="shared" si="21"/>
        <v>0</v>
      </c>
      <c r="CK63" s="38">
        <f t="shared" si="21"/>
        <v>0</v>
      </c>
      <c r="CL63" s="38">
        <f t="shared" si="21"/>
        <v>1</v>
      </c>
      <c r="CM63" s="38">
        <f t="shared" si="29"/>
        <v>1</v>
      </c>
      <c r="CN63" s="31" t="s">
        <v>41</v>
      </c>
      <c r="CO63" s="38">
        <f t="shared" si="22"/>
        <v>0</v>
      </c>
      <c r="CP63" s="38">
        <f t="shared" si="22"/>
        <v>1</v>
      </c>
      <c r="CQ63" s="38">
        <f t="shared" si="22"/>
        <v>0</v>
      </c>
      <c r="CR63" s="38">
        <f t="shared" si="22"/>
        <v>0</v>
      </c>
      <c r="CS63" s="38">
        <f t="shared" si="30"/>
        <v>1</v>
      </c>
      <c r="CT63" s="31" t="s">
        <v>42</v>
      </c>
      <c r="CU63" s="38">
        <f t="shared" si="23"/>
        <v>1</v>
      </c>
      <c r="CV63" s="38">
        <f t="shared" si="23"/>
        <v>0</v>
      </c>
      <c r="CW63" s="38">
        <f t="shared" si="23"/>
        <v>0</v>
      </c>
      <c r="CX63" s="38">
        <f t="shared" si="23"/>
        <v>0</v>
      </c>
      <c r="CY63" s="38">
        <f t="shared" si="31"/>
        <v>1</v>
      </c>
      <c r="DA63" s="31" t="s">
        <v>75</v>
      </c>
      <c r="DB63" s="20"/>
      <c r="DC63" s="31" t="s">
        <v>76</v>
      </c>
      <c r="DD63" s="20"/>
      <c r="DF63" s="31" t="s">
        <v>2</v>
      </c>
      <c r="DG63" s="31"/>
      <c r="DH63" s="31"/>
      <c r="DI63" s="20"/>
      <c r="DJ63" s="20"/>
      <c r="DK63" s="31" t="s">
        <v>202</v>
      </c>
      <c r="DL63" s="20"/>
      <c r="DM63" s="20"/>
    </row>
    <row r="64" spans="1:118" x14ac:dyDescent="0.2">
      <c r="A64" s="33">
        <v>42002.977784467592</v>
      </c>
      <c r="B64" s="31" t="s">
        <v>302</v>
      </c>
      <c r="D64" s="18" t="s">
        <v>314</v>
      </c>
      <c r="E64" s="31" t="s">
        <v>303</v>
      </c>
      <c r="F64" s="35" t="s">
        <v>300</v>
      </c>
      <c r="G64" s="31" t="s">
        <v>74</v>
      </c>
      <c r="H64" s="31" t="s">
        <v>42</v>
      </c>
      <c r="I64" s="38">
        <f t="shared" si="0"/>
        <v>1</v>
      </c>
      <c r="J64" s="38">
        <f t="shared" si="0"/>
        <v>0</v>
      </c>
      <c r="K64" s="38">
        <f t="shared" si="0"/>
        <v>0</v>
      </c>
      <c r="L64" s="38">
        <f t="shared" si="0"/>
        <v>0</v>
      </c>
      <c r="M64" s="38">
        <f t="shared" si="1"/>
        <v>1</v>
      </c>
      <c r="N64" s="31" t="s">
        <v>42</v>
      </c>
      <c r="O64" s="38">
        <f t="shared" si="2"/>
        <v>1</v>
      </c>
      <c r="P64" s="38">
        <f t="shared" si="2"/>
        <v>0</v>
      </c>
      <c r="Q64" s="38">
        <f t="shared" si="2"/>
        <v>0</v>
      </c>
      <c r="R64" s="38">
        <f t="shared" si="2"/>
        <v>0</v>
      </c>
      <c r="S64" s="38">
        <f t="shared" si="3"/>
        <v>1</v>
      </c>
      <c r="T64" s="31" t="s">
        <v>40</v>
      </c>
      <c r="U64" s="38">
        <f t="shared" si="4"/>
        <v>0</v>
      </c>
      <c r="V64" s="38">
        <f t="shared" si="4"/>
        <v>0</v>
      </c>
      <c r="W64" s="38">
        <f t="shared" si="4"/>
        <v>1</v>
      </c>
      <c r="X64" s="38">
        <f t="shared" si="4"/>
        <v>0</v>
      </c>
      <c r="Y64" s="38">
        <f t="shared" si="5"/>
        <v>1</v>
      </c>
      <c r="Z64" s="31" t="s">
        <v>40</v>
      </c>
      <c r="AA64" s="38">
        <f t="shared" si="6"/>
        <v>0</v>
      </c>
      <c r="AB64" s="38">
        <f t="shared" si="6"/>
        <v>0</v>
      </c>
      <c r="AC64" s="38">
        <f t="shared" si="6"/>
        <v>1</v>
      </c>
      <c r="AD64" s="38">
        <f t="shared" si="6"/>
        <v>0</v>
      </c>
      <c r="AE64" s="38">
        <f t="shared" si="7"/>
        <v>1</v>
      </c>
      <c r="AF64" s="31" t="s">
        <v>42</v>
      </c>
      <c r="AG64" s="38">
        <f t="shared" si="8"/>
        <v>0</v>
      </c>
      <c r="AH64" s="38">
        <f t="shared" si="8"/>
        <v>0</v>
      </c>
      <c r="AI64" s="38">
        <f t="shared" si="8"/>
        <v>1</v>
      </c>
      <c r="AJ64" s="38">
        <f t="shared" si="8"/>
        <v>0</v>
      </c>
      <c r="AK64" s="38">
        <f t="shared" si="9"/>
        <v>1</v>
      </c>
      <c r="AL64" s="31" t="s">
        <v>41</v>
      </c>
      <c r="AM64" s="38">
        <f t="shared" si="10"/>
        <v>0</v>
      </c>
      <c r="AN64" s="38">
        <f t="shared" si="10"/>
        <v>1</v>
      </c>
      <c r="AO64" s="38">
        <f t="shared" si="10"/>
        <v>0</v>
      </c>
      <c r="AP64" s="38">
        <f t="shared" si="10"/>
        <v>0</v>
      </c>
      <c r="AQ64" s="38">
        <f t="shared" si="11"/>
        <v>1</v>
      </c>
      <c r="AR64" s="31" t="s">
        <v>40</v>
      </c>
      <c r="AS64" s="38">
        <f t="shared" si="12"/>
        <v>0</v>
      </c>
      <c r="AT64" s="38">
        <f t="shared" si="12"/>
        <v>1</v>
      </c>
      <c r="AU64" s="38">
        <f t="shared" si="12"/>
        <v>0</v>
      </c>
      <c r="AV64" s="38">
        <f t="shared" si="12"/>
        <v>0</v>
      </c>
      <c r="AW64" s="38">
        <f t="shared" si="13"/>
        <v>1</v>
      </c>
      <c r="AX64" s="31" t="s">
        <v>42</v>
      </c>
      <c r="AY64" s="38">
        <f t="shared" si="14"/>
        <v>1</v>
      </c>
      <c r="AZ64" s="38">
        <f t="shared" si="14"/>
        <v>0</v>
      </c>
      <c r="BA64" s="38">
        <f t="shared" si="14"/>
        <v>0</v>
      </c>
      <c r="BB64" s="38">
        <f t="shared" si="14"/>
        <v>0</v>
      </c>
      <c r="BC64" s="38">
        <f t="shared" si="15"/>
        <v>1</v>
      </c>
      <c r="BD64" s="31" t="s">
        <v>41</v>
      </c>
      <c r="BE64" s="38">
        <f t="shared" si="16"/>
        <v>0</v>
      </c>
      <c r="BF64" s="38">
        <f t="shared" si="16"/>
        <v>1</v>
      </c>
      <c r="BG64" s="38">
        <f t="shared" si="16"/>
        <v>0</v>
      </c>
      <c r="BH64" s="38">
        <f t="shared" si="16"/>
        <v>0</v>
      </c>
      <c r="BI64" s="38">
        <f t="shared" si="24"/>
        <v>1</v>
      </c>
      <c r="BJ64" s="31" t="s">
        <v>42</v>
      </c>
      <c r="BK64" s="38">
        <f t="shared" si="17"/>
        <v>1</v>
      </c>
      <c r="BL64" s="38">
        <f t="shared" si="17"/>
        <v>0</v>
      </c>
      <c r="BM64" s="38">
        <f t="shared" si="17"/>
        <v>0</v>
      </c>
      <c r="BN64" s="38">
        <f t="shared" si="17"/>
        <v>0</v>
      </c>
      <c r="BO64" s="38">
        <f t="shared" si="25"/>
        <v>1</v>
      </c>
      <c r="BP64" s="31" t="s">
        <v>40</v>
      </c>
      <c r="BQ64" s="38">
        <f t="shared" si="18"/>
        <v>0</v>
      </c>
      <c r="BR64" s="38">
        <f t="shared" si="18"/>
        <v>0</v>
      </c>
      <c r="BS64" s="38">
        <f t="shared" si="18"/>
        <v>1</v>
      </c>
      <c r="BT64" s="38">
        <f t="shared" si="18"/>
        <v>0</v>
      </c>
      <c r="BU64" s="38">
        <f t="shared" si="26"/>
        <v>1</v>
      </c>
      <c r="BV64" s="31" t="s">
        <v>42</v>
      </c>
      <c r="BW64" s="38">
        <f t="shared" si="19"/>
        <v>1</v>
      </c>
      <c r="BX64" s="38">
        <f t="shared" si="19"/>
        <v>0</v>
      </c>
      <c r="BY64" s="38">
        <f t="shared" si="19"/>
        <v>0</v>
      </c>
      <c r="BZ64" s="38">
        <f t="shared" si="19"/>
        <v>0</v>
      </c>
      <c r="CA64" s="38">
        <f t="shared" si="27"/>
        <v>1</v>
      </c>
      <c r="CB64" s="31" t="s">
        <v>42</v>
      </c>
      <c r="CC64" s="38">
        <f t="shared" si="20"/>
        <v>1</v>
      </c>
      <c r="CD64" s="38">
        <f t="shared" si="20"/>
        <v>0</v>
      </c>
      <c r="CE64" s="38">
        <f t="shared" si="20"/>
        <v>0</v>
      </c>
      <c r="CF64" s="38">
        <f t="shared" si="20"/>
        <v>0</v>
      </c>
      <c r="CG64" s="38">
        <f t="shared" si="28"/>
        <v>1</v>
      </c>
      <c r="CH64" s="31" t="s">
        <v>42</v>
      </c>
      <c r="CI64" s="38">
        <f t="shared" si="21"/>
        <v>1</v>
      </c>
      <c r="CJ64" s="38">
        <f t="shared" si="21"/>
        <v>0</v>
      </c>
      <c r="CK64" s="38">
        <f t="shared" si="21"/>
        <v>0</v>
      </c>
      <c r="CL64" s="38">
        <f t="shared" si="21"/>
        <v>0</v>
      </c>
      <c r="CM64" s="38">
        <f t="shared" si="29"/>
        <v>1</v>
      </c>
      <c r="CN64" s="31" t="s">
        <v>40</v>
      </c>
      <c r="CO64" s="38">
        <f t="shared" si="22"/>
        <v>0</v>
      </c>
      <c r="CP64" s="38">
        <f t="shared" si="22"/>
        <v>0</v>
      </c>
      <c r="CQ64" s="38">
        <f t="shared" si="22"/>
        <v>1</v>
      </c>
      <c r="CR64" s="38">
        <f t="shared" si="22"/>
        <v>0</v>
      </c>
      <c r="CS64" s="38">
        <f t="shared" si="30"/>
        <v>1</v>
      </c>
      <c r="CT64" s="31" t="s">
        <v>41</v>
      </c>
      <c r="CU64" s="38">
        <f t="shared" si="23"/>
        <v>0</v>
      </c>
      <c r="CV64" s="38">
        <f t="shared" si="23"/>
        <v>1</v>
      </c>
      <c r="CW64" s="38">
        <f t="shared" si="23"/>
        <v>0</v>
      </c>
      <c r="CX64" s="38">
        <f t="shared" si="23"/>
        <v>0</v>
      </c>
      <c r="CY64" s="38">
        <f t="shared" si="31"/>
        <v>1</v>
      </c>
      <c r="CZ64" s="20"/>
      <c r="DA64" s="20"/>
      <c r="DB64" s="20"/>
      <c r="DC64" s="20"/>
      <c r="DD64" s="20"/>
      <c r="DF64" s="31" t="s">
        <v>2</v>
      </c>
      <c r="DG64" s="33">
        <v>41996.083333333328</v>
      </c>
      <c r="DH64" s="31" t="s">
        <v>137</v>
      </c>
      <c r="DI64" s="20"/>
      <c r="DJ64" s="20"/>
      <c r="DK64" s="20"/>
      <c r="DL64" s="20"/>
      <c r="DM64" s="20"/>
    </row>
    <row r="65" spans="1:117" x14ac:dyDescent="0.2">
      <c r="A65" s="33">
        <v>42002.050509953704</v>
      </c>
      <c r="B65" s="31" t="s">
        <v>200</v>
      </c>
      <c r="D65" s="31" t="s">
        <v>38</v>
      </c>
      <c r="E65" s="35" t="s">
        <v>201</v>
      </c>
      <c r="F65" s="35" t="s">
        <v>198</v>
      </c>
      <c r="G65" s="20"/>
      <c r="H65" s="31" t="s">
        <v>41</v>
      </c>
      <c r="I65" s="38">
        <f t="shared" si="0"/>
        <v>0</v>
      </c>
      <c r="J65" s="38">
        <f t="shared" si="0"/>
        <v>1</v>
      </c>
      <c r="K65" s="38">
        <f t="shared" si="0"/>
        <v>0</v>
      </c>
      <c r="L65" s="38">
        <f t="shared" si="0"/>
        <v>0</v>
      </c>
      <c r="M65" s="38">
        <f t="shared" si="1"/>
        <v>1</v>
      </c>
      <c r="N65" s="31" t="s">
        <v>41</v>
      </c>
      <c r="O65" s="38">
        <f t="shared" si="2"/>
        <v>0</v>
      </c>
      <c r="P65" s="38">
        <f t="shared" si="2"/>
        <v>1</v>
      </c>
      <c r="Q65" s="38">
        <f t="shared" si="2"/>
        <v>0</v>
      </c>
      <c r="R65" s="38">
        <f t="shared" si="2"/>
        <v>0</v>
      </c>
      <c r="S65" s="38">
        <f t="shared" si="3"/>
        <v>1</v>
      </c>
      <c r="T65" s="31" t="s">
        <v>42</v>
      </c>
      <c r="U65" s="38">
        <f t="shared" si="4"/>
        <v>1</v>
      </c>
      <c r="V65" s="38">
        <f t="shared" si="4"/>
        <v>0</v>
      </c>
      <c r="W65" s="38">
        <f t="shared" si="4"/>
        <v>0</v>
      </c>
      <c r="X65" s="38">
        <f t="shared" si="4"/>
        <v>0</v>
      </c>
      <c r="Y65" s="38">
        <f t="shared" si="5"/>
        <v>1</v>
      </c>
      <c r="Z65" s="31" t="s">
        <v>40</v>
      </c>
      <c r="AA65" s="38">
        <f t="shared" si="6"/>
        <v>0</v>
      </c>
      <c r="AB65" s="38">
        <f t="shared" si="6"/>
        <v>0</v>
      </c>
      <c r="AC65" s="38">
        <f t="shared" si="6"/>
        <v>1</v>
      </c>
      <c r="AD65" s="38">
        <f t="shared" si="6"/>
        <v>0</v>
      </c>
      <c r="AE65" s="38">
        <f t="shared" si="7"/>
        <v>1</v>
      </c>
      <c r="AF65" s="31" t="s">
        <v>40</v>
      </c>
      <c r="AG65" s="38">
        <f t="shared" si="8"/>
        <v>0</v>
      </c>
      <c r="AH65" s="38">
        <f t="shared" si="8"/>
        <v>0</v>
      </c>
      <c r="AI65" s="38">
        <f t="shared" si="8"/>
        <v>1</v>
      </c>
      <c r="AJ65" s="38">
        <f t="shared" si="8"/>
        <v>0</v>
      </c>
      <c r="AK65" s="38">
        <f t="shared" si="9"/>
        <v>1</v>
      </c>
      <c r="AL65" s="31" t="s">
        <v>41</v>
      </c>
      <c r="AM65" s="38">
        <f t="shared" si="10"/>
        <v>0</v>
      </c>
      <c r="AN65" s="38">
        <f t="shared" si="10"/>
        <v>1</v>
      </c>
      <c r="AO65" s="38">
        <f t="shared" si="10"/>
        <v>0</v>
      </c>
      <c r="AP65" s="38">
        <f t="shared" si="10"/>
        <v>0</v>
      </c>
      <c r="AQ65" s="38">
        <f t="shared" si="11"/>
        <v>1</v>
      </c>
      <c r="AR65" s="31" t="s">
        <v>40</v>
      </c>
      <c r="AS65" s="38">
        <f t="shared" si="12"/>
        <v>0</v>
      </c>
      <c r="AT65" s="38">
        <f t="shared" si="12"/>
        <v>1</v>
      </c>
      <c r="AU65" s="38">
        <f t="shared" si="12"/>
        <v>0</v>
      </c>
      <c r="AV65" s="38">
        <f t="shared" si="12"/>
        <v>0</v>
      </c>
      <c r="AW65" s="38">
        <f t="shared" si="13"/>
        <v>1</v>
      </c>
      <c r="AX65" s="31" t="s">
        <v>42</v>
      </c>
      <c r="AY65" s="38">
        <f t="shared" si="14"/>
        <v>1</v>
      </c>
      <c r="AZ65" s="38">
        <f t="shared" si="14"/>
        <v>0</v>
      </c>
      <c r="BA65" s="38">
        <f t="shared" si="14"/>
        <v>0</v>
      </c>
      <c r="BB65" s="38">
        <f t="shared" si="14"/>
        <v>0</v>
      </c>
      <c r="BC65" s="38">
        <f t="shared" si="15"/>
        <v>1</v>
      </c>
      <c r="BD65" s="31" t="s">
        <v>42</v>
      </c>
      <c r="BE65" s="38">
        <f t="shared" si="16"/>
        <v>1</v>
      </c>
      <c r="BF65" s="38">
        <f t="shared" si="16"/>
        <v>0</v>
      </c>
      <c r="BG65" s="38">
        <f t="shared" si="16"/>
        <v>0</v>
      </c>
      <c r="BH65" s="38">
        <f t="shared" si="16"/>
        <v>0</v>
      </c>
      <c r="BI65" s="38">
        <f>SUM(BE65:BH65)</f>
        <v>1</v>
      </c>
      <c r="BJ65" s="31" t="s">
        <v>40</v>
      </c>
      <c r="BK65" s="38">
        <f t="shared" si="17"/>
        <v>0</v>
      </c>
      <c r="BL65" s="38">
        <f t="shared" si="17"/>
        <v>0</v>
      </c>
      <c r="BM65" s="38">
        <f t="shared" si="17"/>
        <v>1</v>
      </c>
      <c r="BN65" s="38">
        <f t="shared" si="17"/>
        <v>0</v>
      </c>
      <c r="BO65" s="38">
        <f>SUM(BK65:BN65)</f>
        <v>1</v>
      </c>
      <c r="BP65" s="31" t="s">
        <v>40</v>
      </c>
      <c r="BQ65" s="38">
        <f t="shared" si="18"/>
        <v>0</v>
      </c>
      <c r="BR65" s="38">
        <f t="shared" si="18"/>
        <v>0</v>
      </c>
      <c r="BS65" s="38">
        <f t="shared" si="18"/>
        <v>1</v>
      </c>
      <c r="BT65" s="38">
        <f t="shared" si="18"/>
        <v>0</v>
      </c>
      <c r="BU65" s="38">
        <f>SUM(BQ65:BT65)</f>
        <v>1</v>
      </c>
      <c r="BV65" s="31" t="s">
        <v>43</v>
      </c>
      <c r="BW65" s="38">
        <f t="shared" si="19"/>
        <v>0</v>
      </c>
      <c r="BX65" s="38">
        <f t="shared" si="19"/>
        <v>0</v>
      </c>
      <c r="BY65" s="38">
        <f t="shared" si="19"/>
        <v>0</v>
      </c>
      <c r="BZ65" s="38">
        <f t="shared" si="19"/>
        <v>1</v>
      </c>
      <c r="CA65" s="38">
        <f>SUM(BW65:BZ65)</f>
        <v>1</v>
      </c>
      <c r="CB65" s="31" t="s">
        <v>40</v>
      </c>
      <c r="CC65" s="38">
        <f t="shared" si="20"/>
        <v>0</v>
      </c>
      <c r="CD65" s="38">
        <f t="shared" si="20"/>
        <v>0</v>
      </c>
      <c r="CE65" s="38">
        <f t="shared" si="20"/>
        <v>1</v>
      </c>
      <c r="CF65" s="38">
        <f t="shared" si="20"/>
        <v>0</v>
      </c>
      <c r="CG65" s="38">
        <f>SUM(CC65:CF65)</f>
        <v>1</v>
      </c>
      <c r="CH65" s="31" t="s">
        <v>40</v>
      </c>
      <c r="CI65" s="38">
        <f t="shared" si="21"/>
        <v>0</v>
      </c>
      <c r="CJ65" s="38">
        <f t="shared" si="21"/>
        <v>0</v>
      </c>
      <c r="CK65" s="38">
        <f t="shared" si="21"/>
        <v>1</v>
      </c>
      <c r="CL65" s="38">
        <f t="shared" si="21"/>
        <v>0</v>
      </c>
      <c r="CM65" s="38">
        <f>SUM(CI65:CL65)</f>
        <v>1</v>
      </c>
      <c r="CN65" s="31" t="s">
        <v>40</v>
      </c>
      <c r="CO65" s="38">
        <f t="shared" si="22"/>
        <v>0</v>
      </c>
      <c r="CP65" s="38">
        <f t="shared" si="22"/>
        <v>0</v>
      </c>
      <c r="CQ65" s="38">
        <f t="shared" si="22"/>
        <v>1</v>
      </c>
      <c r="CR65" s="38">
        <f t="shared" si="22"/>
        <v>0</v>
      </c>
      <c r="CS65" s="38">
        <f>SUM(CO65:CR65)</f>
        <v>1</v>
      </c>
      <c r="CT65" s="31" t="s">
        <v>41</v>
      </c>
      <c r="CU65" s="38">
        <f t="shared" si="23"/>
        <v>0</v>
      </c>
      <c r="CV65" s="38">
        <f t="shared" si="23"/>
        <v>1</v>
      </c>
      <c r="CW65" s="38">
        <f t="shared" si="23"/>
        <v>0</v>
      </c>
      <c r="CX65" s="38">
        <f t="shared" si="23"/>
        <v>0</v>
      </c>
      <c r="CY65" s="38">
        <f>SUM(CU65:CX65)</f>
        <v>1</v>
      </c>
      <c r="CZ65" s="20"/>
      <c r="DA65" s="20"/>
      <c r="DB65" s="20"/>
      <c r="DD65" s="20"/>
      <c r="DF65" s="31" t="s">
        <v>2</v>
      </c>
      <c r="DG65" s="33">
        <v>41995.777083333334</v>
      </c>
      <c r="DH65" s="31" t="s">
        <v>137</v>
      </c>
      <c r="DJ65" s="35" t="s">
        <v>285</v>
      </c>
    </row>
    <row r="66" spans="1:117" x14ac:dyDescent="0.2">
      <c r="A66" s="33">
        <v>42002.850299675927</v>
      </c>
      <c r="B66" s="31" t="s">
        <v>289</v>
      </c>
      <c r="D66" s="31" t="s">
        <v>38</v>
      </c>
      <c r="E66" s="31" t="s">
        <v>151</v>
      </c>
      <c r="F66" s="35" t="s">
        <v>151</v>
      </c>
      <c r="G66" s="20"/>
      <c r="H66" s="31" t="s">
        <v>42</v>
      </c>
      <c r="I66" s="38">
        <f t="shared" si="0"/>
        <v>1</v>
      </c>
      <c r="J66" s="38">
        <f t="shared" si="0"/>
        <v>0</v>
      </c>
      <c r="K66" s="38">
        <f t="shared" si="0"/>
        <v>0</v>
      </c>
      <c r="L66" s="38">
        <f t="shared" si="0"/>
        <v>0</v>
      </c>
      <c r="M66" s="38">
        <f t="shared" si="1"/>
        <v>1</v>
      </c>
      <c r="N66" s="31" t="s">
        <v>42</v>
      </c>
      <c r="O66" s="38">
        <f t="shared" si="2"/>
        <v>1</v>
      </c>
      <c r="P66" s="38">
        <f t="shared" si="2"/>
        <v>0</v>
      </c>
      <c r="Q66" s="38">
        <f t="shared" si="2"/>
        <v>0</v>
      </c>
      <c r="R66" s="38">
        <f t="shared" si="2"/>
        <v>0</v>
      </c>
      <c r="S66" s="38">
        <f t="shared" si="3"/>
        <v>1</v>
      </c>
      <c r="T66" s="31" t="s">
        <v>42</v>
      </c>
      <c r="U66" s="38">
        <f t="shared" si="4"/>
        <v>1</v>
      </c>
      <c r="V66" s="38">
        <f t="shared" si="4"/>
        <v>0</v>
      </c>
      <c r="W66" s="38">
        <f t="shared" si="4"/>
        <v>0</v>
      </c>
      <c r="X66" s="38">
        <f t="shared" si="4"/>
        <v>0</v>
      </c>
      <c r="Y66" s="38">
        <f t="shared" si="5"/>
        <v>1</v>
      </c>
      <c r="Z66" s="35" t="s">
        <v>40</v>
      </c>
      <c r="AA66" s="38">
        <f t="shared" si="6"/>
        <v>0</v>
      </c>
      <c r="AB66" s="38">
        <f t="shared" si="6"/>
        <v>0</v>
      </c>
      <c r="AC66" s="38">
        <f t="shared" si="6"/>
        <v>1</v>
      </c>
      <c r="AD66" s="38">
        <f t="shared" si="6"/>
        <v>0</v>
      </c>
      <c r="AE66" s="38">
        <f t="shared" si="7"/>
        <v>1</v>
      </c>
      <c r="AF66" s="31" t="s">
        <v>42</v>
      </c>
      <c r="AG66" s="38">
        <f t="shared" si="8"/>
        <v>0</v>
      </c>
      <c r="AH66" s="38">
        <f t="shared" si="8"/>
        <v>0</v>
      </c>
      <c r="AI66" s="38">
        <f t="shared" si="8"/>
        <v>1</v>
      </c>
      <c r="AJ66" s="38">
        <f t="shared" si="8"/>
        <v>0</v>
      </c>
      <c r="AK66" s="38">
        <f t="shared" si="9"/>
        <v>1</v>
      </c>
      <c r="AL66" s="31" t="s">
        <v>41</v>
      </c>
      <c r="AM66" s="38">
        <f t="shared" si="10"/>
        <v>0</v>
      </c>
      <c r="AN66" s="38">
        <f t="shared" si="10"/>
        <v>1</v>
      </c>
      <c r="AO66" s="38">
        <f t="shared" si="10"/>
        <v>0</v>
      </c>
      <c r="AP66" s="38">
        <f t="shared" si="10"/>
        <v>0</v>
      </c>
      <c r="AQ66" s="38">
        <f t="shared" si="11"/>
        <v>1</v>
      </c>
      <c r="AR66" s="31" t="s">
        <v>40</v>
      </c>
      <c r="AS66" s="38">
        <f t="shared" si="12"/>
        <v>0</v>
      </c>
      <c r="AT66" s="38">
        <f t="shared" si="12"/>
        <v>1</v>
      </c>
      <c r="AU66" s="38">
        <f t="shared" si="12"/>
        <v>0</v>
      </c>
      <c r="AV66" s="38">
        <f t="shared" si="12"/>
        <v>0</v>
      </c>
      <c r="AW66" s="38">
        <f t="shared" si="13"/>
        <v>1</v>
      </c>
      <c r="AX66" s="31" t="s">
        <v>42</v>
      </c>
      <c r="AY66" s="38">
        <f t="shared" si="14"/>
        <v>1</v>
      </c>
      <c r="AZ66" s="38">
        <f t="shared" si="14"/>
        <v>0</v>
      </c>
      <c r="BA66" s="38">
        <f t="shared" si="14"/>
        <v>0</v>
      </c>
      <c r="BB66" s="38">
        <f t="shared" si="14"/>
        <v>0</v>
      </c>
      <c r="BC66" s="38">
        <f t="shared" si="15"/>
        <v>1</v>
      </c>
      <c r="BD66" s="31" t="s">
        <v>43</v>
      </c>
      <c r="BE66" s="38">
        <f t="shared" si="16"/>
        <v>0</v>
      </c>
      <c r="BF66" s="38">
        <f t="shared" si="16"/>
        <v>0</v>
      </c>
      <c r="BG66" s="38">
        <f t="shared" si="16"/>
        <v>0</v>
      </c>
      <c r="BH66" s="38">
        <f t="shared" si="16"/>
        <v>1</v>
      </c>
      <c r="BI66" s="38">
        <f>SUM(BE66:BH66)</f>
        <v>1</v>
      </c>
      <c r="BJ66" s="31" t="s">
        <v>42</v>
      </c>
      <c r="BK66" s="38">
        <f t="shared" si="17"/>
        <v>1</v>
      </c>
      <c r="BL66" s="38">
        <f t="shared" si="17"/>
        <v>0</v>
      </c>
      <c r="BM66" s="38">
        <f t="shared" si="17"/>
        <v>0</v>
      </c>
      <c r="BN66" s="38">
        <f t="shared" si="17"/>
        <v>0</v>
      </c>
      <c r="BO66" s="38">
        <f>SUM(BK66:BN66)</f>
        <v>1</v>
      </c>
      <c r="BP66" s="31" t="s">
        <v>42</v>
      </c>
      <c r="BQ66" s="38">
        <f t="shared" si="18"/>
        <v>1</v>
      </c>
      <c r="BR66" s="38">
        <f t="shared" si="18"/>
        <v>0</v>
      </c>
      <c r="BS66" s="38">
        <f t="shared" si="18"/>
        <v>0</v>
      </c>
      <c r="BT66" s="38">
        <f t="shared" si="18"/>
        <v>0</v>
      </c>
      <c r="BU66" s="38">
        <f>SUM(BQ66:BT66)</f>
        <v>1</v>
      </c>
      <c r="BV66" s="31" t="s">
        <v>42</v>
      </c>
      <c r="BW66" s="38">
        <f t="shared" si="19"/>
        <v>1</v>
      </c>
      <c r="BX66" s="38">
        <f t="shared" si="19"/>
        <v>0</v>
      </c>
      <c r="BY66" s="38">
        <f t="shared" si="19"/>
        <v>0</v>
      </c>
      <c r="BZ66" s="38">
        <f t="shared" si="19"/>
        <v>0</v>
      </c>
      <c r="CA66" s="38">
        <f>SUM(BW66:BZ66)</f>
        <v>1</v>
      </c>
      <c r="CB66" s="31" t="s">
        <v>40</v>
      </c>
      <c r="CC66" s="38">
        <f t="shared" si="20"/>
        <v>0</v>
      </c>
      <c r="CD66" s="38">
        <f t="shared" si="20"/>
        <v>0</v>
      </c>
      <c r="CE66" s="38">
        <f t="shared" si="20"/>
        <v>1</v>
      </c>
      <c r="CF66" s="38">
        <f t="shared" si="20"/>
        <v>0</v>
      </c>
      <c r="CG66" s="38">
        <f>SUM(CC66:CF66)</f>
        <v>1</v>
      </c>
      <c r="CH66" s="31" t="s">
        <v>40</v>
      </c>
      <c r="CI66" s="38">
        <f t="shared" si="21"/>
        <v>0</v>
      </c>
      <c r="CJ66" s="38">
        <f t="shared" si="21"/>
        <v>0</v>
      </c>
      <c r="CK66" s="38">
        <f t="shared" si="21"/>
        <v>1</v>
      </c>
      <c r="CL66" s="38">
        <f t="shared" si="21"/>
        <v>0</v>
      </c>
      <c r="CM66" s="38">
        <f>SUM(CI66:CL66)</f>
        <v>1</v>
      </c>
      <c r="CN66" s="31" t="s">
        <v>42</v>
      </c>
      <c r="CO66" s="38">
        <f t="shared" si="22"/>
        <v>1</v>
      </c>
      <c r="CP66" s="38">
        <f t="shared" si="22"/>
        <v>0</v>
      </c>
      <c r="CQ66" s="38">
        <f t="shared" si="22"/>
        <v>0</v>
      </c>
      <c r="CR66" s="38">
        <f t="shared" si="22"/>
        <v>0</v>
      </c>
      <c r="CS66" s="38">
        <f>SUM(CO66:CR66)</f>
        <v>1</v>
      </c>
      <c r="CT66" s="31" t="s">
        <v>42</v>
      </c>
      <c r="CU66" s="38">
        <f t="shared" si="23"/>
        <v>1</v>
      </c>
      <c r="CV66" s="38">
        <f t="shared" si="23"/>
        <v>0</v>
      </c>
      <c r="CW66" s="38">
        <f t="shared" si="23"/>
        <v>0</v>
      </c>
      <c r="CX66" s="38">
        <f t="shared" si="23"/>
        <v>0</v>
      </c>
      <c r="CY66" s="38">
        <f>SUM(CU66:CX66)</f>
        <v>1</v>
      </c>
      <c r="CZ66" s="20"/>
      <c r="DA66" s="20"/>
      <c r="DB66" s="42"/>
      <c r="DC66" s="42"/>
      <c r="DD66" s="20"/>
      <c r="DF66" s="31" t="s">
        <v>2</v>
      </c>
      <c r="DG66" s="33">
        <v>41965.981249999997</v>
      </c>
      <c r="DH66" s="31" t="s">
        <v>137</v>
      </c>
      <c r="DK66" s="35"/>
      <c r="DL66" s="35"/>
    </row>
    <row r="67" spans="1:117" x14ac:dyDescent="0.2">
      <c r="A67" s="33">
        <v>42002.878783888889</v>
      </c>
      <c r="B67" s="31" t="s">
        <v>290</v>
      </c>
      <c r="D67" s="31" t="s">
        <v>38</v>
      </c>
      <c r="E67" s="31" t="s">
        <v>291</v>
      </c>
      <c r="F67" s="35" t="s">
        <v>198</v>
      </c>
      <c r="G67" s="20"/>
      <c r="H67" s="31" t="s">
        <v>42</v>
      </c>
      <c r="I67" s="38">
        <f t="shared" si="0"/>
        <v>1</v>
      </c>
      <c r="J67" s="38">
        <f t="shared" si="0"/>
        <v>0</v>
      </c>
      <c r="K67" s="38">
        <f t="shared" si="0"/>
        <v>0</v>
      </c>
      <c r="L67" s="38">
        <f t="shared" si="0"/>
        <v>0</v>
      </c>
      <c r="M67" s="38">
        <f t="shared" si="1"/>
        <v>1</v>
      </c>
      <c r="N67" s="31" t="s">
        <v>41</v>
      </c>
      <c r="O67" s="38">
        <f t="shared" si="2"/>
        <v>0</v>
      </c>
      <c r="P67" s="38">
        <f t="shared" si="2"/>
        <v>1</v>
      </c>
      <c r="Q67" s="38">
        <f t="shared" si="2"/>
        <v>0</v>
      </c>
      <c r="R67" s="38">
        <f t="shared" si="2"/>
        <v>0</v>
      </c>
      <c r="S67" s="38">
        <f t="shared" si="3"/>
        <v>1</v>
      </c>
      <c r="T67" s="31" t="s">
        <v>42</v>
      </c>
      <c r="U67" s="38">
        <f t="shared" si="4"/>
        <v>1</v>
      </c>
      <c r="V67" s="38">
        <f t="shared" si="4"/>
        <v>0</v>
      </c>
      <c r="W67" s="38">
        <f t="shared" si="4"/>
        <v>0</v>
      </c>
      <c r="X67" s="38">
        <f t="shared" si="4"/>
        <v>0</v>
      </c>
      <c r="Y67" s="38">
        <f t="shared" si="5"/>
        <v>1</v>
      </c>
      <c r="Z67" s="31" t="s">
        <v>40</v>
      </c>
      <c r="AA67" s="38">
        <f t="shared" si="6"/>
        <v>0</v>
      </c>
      <c r="AB67" s="38">
        <f t="shared" si="6"/>
        <v>0</v>
      </c>
      <c r="AC67" s="38">
        <f t="shared" si="6"/>
        <v>1</v>
      </c>
      <c r="AD67" s="38">
        <f t="shared" si="6"/>
        <v>0</v>
      </c>
      <c r="AE67" s="38">
        <f t="shared" si="7"/>
        <v>1</v>
      </c>
      <c r="AF67" s="31" t="s">
        <v>42</v>
      </c>
      <c r="AG67" s="38">
        <f t="shared" si="8"/>
        <v>0</v>
      </c>
      <c r="AH67" s="38">
        <f t="shared" si="8"/>
        <v>0</v>
      </c>
      <c r="AI67" s="38">
        <f t="shared" si="8"/>
        <v>1</v>
      </c>
      <c r="AJ67" s="38">
        <f t="shared" si="8"/>
        <v>0</v>
      </c>
      <c r="AK67" s="38">
        <f t="shared" si="9"/>
        <v>1</v>
      </c>
      <c r="AL67" s="31" t="s">
        <v>41</v>
      </c>
      <c r="AM67" s="38">
        <f t="shared" si="10"/>
        <v>0</v>
      </c>
      <c r="AN67" s="38">
        <f t="shared" si="10"/>
        <v>1</v>
      </c>
      <c r="AO67" s="38">
        <f t="shared" si="10"/>
        <v>0</v>
      </c>
      <c r="AP67" s="38">
        <f t="shared" si="10"/>
        <v>0</v>
      </c>
      <c r="AQ67" s="38">
        <f t="shared" si="11"/>
        <v>1</v>
      </c>
      <c r="AR67" s="31" t="s">
        <v>40</v>
      </c>
      <c r="AS67" s="38">
        <f t="shared" si="12"/>
        <v>0</v>
      </c>
      <c r="AT67" s="38">
        <f t="shared" si="12"/>
        <v>1</v>
      </c>
      <c r="AU67" s="38">
        <f t="shared" si="12"/>
        <v>0</v>
      </c>
      <c r="AV67" s="38">
        <f t="shared" si="12"/>
        <v>0</v>
      </c>
      <c r="AW67" s="38">
        <f t="shared" si="13"/>
        <v>1</v>
      </c>
      <c r="AX67" s="31" t="s">
        <v>42</v>
      </c>
      <c r="AY67" s="38">
        <f t="shared" si="14"/>
        <v>1</v>
      </c>
      <c r="AZ67" s="38">
        <f t="shared" si="14"/>
        <v>0</v>
      </c>
      <c r="BA67" s="38">
        <f t="shared" si="14"/>
        <v>0</v>
      </c>
      <c r="BB67" s="38">
        <f t="shared" si="14"/>
        <v>0</v>
      </c>
      <c r="BC67" s="38">
        <f t="shared" si="15"/>
        <v>1</v>
      </c>
      <c r="BD67" s="31" t="s">
        <v>42</v>
      </c>
      <c r="BE67" s="38">
        <f t="shared" si="16"/>
        <v>1</v>
      </c>
      <c r="BF67" s="38">
        <f t="shared" si="16"/>
        <v>0</v>
      </c>
      <c r="BG67" s="38">
        <f t="shared" si="16"/>
        <v>0</v>
      </c>
      <c r="BH67" s="38">
        <f t="shared" si="16"/>
        <v>0</v>
      </c>
      <c r="BI67" s="38">
        <f>SUM(BE67:BH67)</f>
        <v>1</v>
      </c>
      <c r="BJ67" s="31" t="s">
        <v>42</v>
      </c>
      <c r="BK67" s="38">
        <f t="shared" si="17"/>
        <v>1</v>
      </c>
      <c r="BL67" s="38">
        <f t="shared" si="17"/>
        <v>0</v>
      </c>
      <c r="BM67" s="38">
        <f t="shared" si="17"/>
        <v>0</v>
      </c>
      <c r="BN67" s="38">
        <f t="shared" si="17"/>
        <v>0</v>
      </c>
      <c r="BO67" s="38">
        <f>SUM(BK67:BN67)</f>
        <v>1</v>
      </c>
      <c r="BP67" s="31" t="s">
        <v>41</v>
      </c>
      <c r="BQ67" s="38">
        <f t="shared" si="18"/>
        <v>0</v>
      </c>
      <c r="BR67" s="38">
        <f t="shared" si="18"/>
        <v>1</v>
      </c>
      <c r="BS67" s="38">
        <f t="shared" si="18"/>
        <v>0</v>
      </c>
      <c r="BT67" s="38">
        <f t="shared" si="18"/>
        <v>0</v>
      </c>
      <c r="BU67" s="38">
        <f>SUM(BQ67:BT67)</f>
        <v>1</v>
      </c>
      <c r="BV67" s="31" t="s">
        <v>41</v>
      </c>
      <c r="BW67" s="38">
        <f t="shared" si="19"/>
        <v>0</v>
      </c>
      <c r="BX67" s="38">
        <f t="shared" si="19"/>
        <v>1</v>
      </c>
      <c r="BY67" s="38">
        <f t="shared" si="19"/>
        <v>0</v>
      </c>
      <c r="BZ67" s="38">
        <f t="shared" si="19"/>
        <v>0</v>
      </c>
      <c r="CA67" s="38">
        <f>SUM(BW67:BZ67)</f>
        <v>1</v>
      </c>
      <c r="CB67" s="31" t="s">
        <v>41</v>
      </c>
      <c r="CC67" s="38">
        <f t="shared" si="20"/>
        <v>0</v>
      </c>
      <c r="CD67" s="38">
        <f t="shared" si="20"/>
        <v>1</v>
      </c>
      <c r="CE67" s="38">
        <f t="shared" si="20"/>
        <v>0</v>
      </c>
      <c r="CF67" s="38">
        <f t="shared" si="20"/>
        <v>0</v>
      </c>
      <c r="CG67" s="38">
        <f>SUM(CC67:CF67)</f>
        <v>1</v>
      </c>
      <c r="CH67" s="31" t="s">
        <v>42</v>
      </c>
      <c r="CI67" s="38">
        <f t="shared" si="21"/>
        <v>1</v>
      </c>
      <c r="CJ67" s="38">
        <f t="shared" si="21"/>
        <v>0</v>
      </c>
      <c r="CK67" s="38">
        <f t="shared" si="21"/>
        <v>0</v>
      </c>
      <c r="CL67" s="38">
        <f t="shared" si="21"/>
        <v>0</v>
      </c>
      <c r="CM67" s="38">
        <f>SUM(CI67:CL67)</f>
        <v>1</v>
      </c>
      <c r="CN67" s="31" t="s">
        <v>43</v>
      </c>
      <c r="CO67" s="38">
        <f t="shared" si="22"/>
        <v>0</v>
      </c>
      <c r="CP67" s="38">
        <f t="shared" si="22"/>
        <v>0</v>
      </c>
      <c r="CQ67" s="38">
        <f t="shared" si="22"/>
        <v>0</v>
      </c>
      <c r="CR67" s="38">
        <f t="shared" si="22"/>
        <v>1</v>
      </c>
      <c r="CS67" s="38">
        <f>SUM(CO67:CR67)</f>
        <v>1</v>
      </c>
      <c r="CT67" s="31" t="s">
        <v>42</v>
      </c>
      <c r="CU67" s="38">
        <f t="shared" si="23"/>
        <v>1</v>
      </c>
      <c r="CV67" s="38">
        <f t="shared" si="23"/>
        <v>0</v>
      </c>
      <c r="CW67" s="38">
        <f t="shared" si="23"/>
        <v>0</v>
      </c>
      <c r="CX67" s="38">
        <f t="shared" si="23"/>
        <v>0</v>
      </c>
      <c r="CY67" s="38">
        <f>SUM(CU67:CX67)</f>
        <v>1</v>
      </c>
      <c r="CZ67" s="20"/>
      <c r="DA67" s="20"/>
      <c r="DB67" s="20"/>
      <c r="DC67" s="20"/>
      <c r="DD67" s="20"/>
      <c r="DE67" s="20"/>
      <c r="DF67" s="31" t="s">
        <v>2</v>
      </c>
      <c r="DG67" s="33">
        <v>41995.981944444444</v>
      </c>
      <c r="DH67" s="31" t="s">
        <v>137</v>
      </c>
    </row>
    <row r="68" spans="1:117" x14ac:dyDescent="0.2">
      <c r="A68" s="33">
        <v>42000.013386342594</v>
      </c>
      <c r="B68" s="31" t="s">
        <v>54</v>
      </c>
      <c r="D68" s="31" t="s">
        <v>38</v>
      </c>
      <c r="E68" s="31" t="s">
        <v>55</v>
      </c>
      <c r="F68" s="35" t="s">
        <v>55</v>
      </c>
      <c r="G68" s="20"/>
      <c r="H68" s="31" t="s">
        <v>40</v>
      </c>
      <c r="I68" s="38">
        <f t="shared" si="0"/>
        <v>0</v>
      </c>
      <c r="J68" s="38">
        <f t="shared" si="0"/>
        <v>0</v>
      </c>
      <c r="K68" s="38">
        <f t="shared" si="0"/>
        <v>1</v>
      </c>
      <c r="L68" s="38">
        <f t="shared" si="0"/>
        <v>0</v>
      </c>
      <c r="M68" s="38">
        <f t="shared" si="1"/>
        <v>1</v>
      </c>
      <c r="N68" s="31" t="s">
        <v>40</v>
      </c>
      <c r="O68" s="38">
        <f t="shared" si="2"/>
        <v>0</v>
      </c>
      <c r="P68" s="38">
        <f t="shared" si="2"/>
        <v>0</v>
      </c>
      <c r="Q68" s="38">
        <f t="shared" si="2"/>
        <v>1</v>
      </c>
      <c r="R68" s="38">
        <f t="shared" si="2"/>
        <v>0</v>
      </c>
      <c r="S68" s="38">
        <f t="shared" si="3"/>
        <v>1</v>
      </c>
      <c r="T68" s="31" t="s">
        <v>42</v>
      </c>
      <c r="U68" s="38">
        <f t="shared" si="4"/>
        <v>1</v>
      </c>
      <c r="V68" s="38">
        <f t="shared" si="4"/>
        <v>0</v>
      </c>
      <c r="W68" s="38">
        <f t="shared" si="4"/>
        <v>0</v>
      </c>
      <c r="X68" s="38">
        <f t="shared" si="4"/>
        <v>0</v>
      </c>
      <c r="Y68" s="38">
        <f t="shared" si="5"/>
        <v>1</v>
      </c>
      <c r="Z68" s="31" t="s">
        <v>40</v>
      </c>
      <c r="AA68" s="38">
        <f t="shared" si="6"/>
        <v>0</v>
      </c>
      <c r="AB68" s="38">
        <f t="shared" si="6"/>
        <v>0</v>
      </c>
      <c r="AC68" s="38">
        <f t="shared" si="6"/>
        <v>1</v>
      </c>
      <c r="AD68" s="38">
        <f t="shared" si="6"/>
        <v>0</v>
      </c>
      <c r="AE68" s="38">
        <f t="shared" si="7"/>
        <v>1</v>
      </c>
      <c r="AF68" s="31" t="s">
        <v>42</v>
      </c>
      <c r="AG68" s="38">
        <f t="shared" si="8"/>
        <v>0</v>
      </c>
      <c r="AH68" s="38">
        <f t="shared" si="8"/>
        <v>0</v>
      </c>
      <c r="AI68" s="38">
        <f t="shared" si="8"/>
        <v>1</v>
      </c>
      <c r="AJ68" s="38">
        <f t="shared" si="8"/>
        <v>0</v>
      </c>
      <c r="AK68" s="38">
        <f t="shared" si="9"/>
        <v>1</v>
      </c>
      <c r="AL68" s="31" t="s">
        <v>41</v>
      </c>
      <c r="AM68" s="38">
        <f t="shared" si="10"/>
        <v>0</v>
      </c>
      <c r="AN68" s="38">
        <f t="shared" si="10"/>
        <v>1</v>
      </c>
      <c r="AO68" s="38">
        <f t="shared" si="10"/>
        <v>0</v>
      </c>
      <c r="AP68" s="38">
        <f t="shared" si="10"/>
        <v>0</v>
      </c>
      <c r="AQ68" s="38">
        <f t="shared" si="11"/>
        <v>1</v>
      </c>
      <c r="AR68" s="31" t="s">
        <v>42</v>
      </c>
      <c r="AS68" s="38">
        <f t="shared" si="12"/>
        <v>0</v>
      </c>
      <c r="AT68" s="38">
        <f t="shared" si="12"/>
        <v>1</v>
      </c>
      <c r="AU68" s="38">
        <f t="shared" si="12"/>
        <v>0</v>
      </c>
      <c r="AV68" s="38">
        <f t="shared" si="12"/>
        <v>0</v>
      </c>
      <c r="AW68" s="38">
        <f t="shared" si="13"/>
        <v>1</v>
      </c>
      <c r="AX68" s="31" t="s">
        <v>42</v>
      </c>
      <c r="AY68" s="38">
        <f t="shared" si="14"/>
        <v>1</v>
      </c>
      <c r="AZ68" s="38">
        <f t="shared" si="14"/>
        <v>0</v>
      </c>
      <c r="BA68" s="38">
        <f t="shared" si="14"/>
        <v>0</v>
      </c>
      <c r="BB68" s="38">
        <f t="shared" si="14"/>
        <v>0</v>
      </c>
      <c r="BC68" s="38">
        <f t="shared" si="15"/>
        <v>1</v>
      </c>
      <c r="BD68" s="31" t="s">
        <v>42</v>
      </c>
      <c r="BE68" s="38">
        <f t="shared" si="16"/>
        <v>1</v>
      </c>
      <c r="BF68" s="38">
        <f t="shared" si="16"/>
        <v>0</v>
      </c>
      <c r="BG68" s="38">
        <f t="shared" si="16"/>
        <v>0</v>
      </c>
      <c r="BH68" s="38">
        <f t="shared" si="16"/>
        <v>0</v>
      </c>
      <c r="BI68" s="38">
        <f>SUM(BE68:BH68)</f>
        <v>1</v>
      </c>
      <c r="BJ68" s="31" t="s">
        <v>42</v>
      </c>
      <c r="BK68" s="38">
        <f t="shared" si="17"/>
        <v>1</v>
      </c>
      <c r="BL68" s="38">
        <f t="shared" si="17"/>
        <v>0</v>
      </c>
      <c r="BM68" s="38">
        <f t="shared" si="17"/>
        <v>0</v>
      </c>
      <c r="BN68" s="38">
        <f t="shared" si="17"/>
        <v>0</v>
      </c>
      <c r="BO68" s="38">
        <f>SUM(BK68:BN68)</f>
        <v>1</v>
      </c>
      <c r="BP68" s="31" t="s">
        <v>42</v>
      </c>
      <c r="BQ68" s="38">
        <f t="shared" si="18"/>
        <v>1</v>
      </c>
      <c r="BR68" s="38">
        <f t="shared" si="18"/>
        <v>0</v>
      </c>
      <c r="BS68" s="38">
        <f t="shared" si="18"/>
        <v>0</v>
      </c>
      <c r="BT68" s="38">
        <f t="shared" si="18"/>
        <v>0</v>
      </c>
      <c r="BU68" s="38">
        <f>SUM(BQ68:BT68)</f>
        <v>1</v>
      </c>
      <c r="BV68" s="31" t="s">
        <v>42</v>
      </c>
      <c r="BW68" s="38">
        <f t="shared" si="19"/>
        <v>1</v>
      </c>
      <c r="BX68" s="38">
        <f t="shared" si="19"/>
        <v>0</v>
      </c>
      <c r="BY68" s="38">
        <f t="shared" si="19"/>
        <v>0</v>
      </c>
      <c r="BZ68" s="38">
        <f t="shared" si="19"/>
        <v>0</v>
      </c>
      <c r="CA68" s="38">
        <f>SUM(BW68:BZ68)</f>
        <v>1</v>
      </c>
      <c r="CB68" s="31" t="s">
        <v>42</v>
      </c>
      <c r="CC68" s="38">
        <f t="shared" si="20"/>
        <v>1</v>
      </c>
      <c r="CD68" s="38">
        <f t="shared" si="20"/>
        <v>0</v>
      </c>
      <c r="CE68" s="38">
        <f t="shared" si="20"/>
        <v>0</v>
      </c>
      <c r="CF68" s="38">
        <f t="shared" si="20"/>
        <v>0</v>
      </c>
      <c r="CG68" s="38">
        <f>SUM(CC68:CF68)</f>
        <v>1</v>
      </c>
      <c r="CH68" s="31" t="s">
        <v>40</v>
      </c>
      <c r="CI68" s="38">
        <f t="shared" si="21"/>
        <v>0</v>
      </c>
      <c r="CJ68" s="38">
        <f t="shared" si="21"/>
        <v>0</v>
      </c>
      <c r="CK68" s="38">
        <f t="shared" si="21"/>
        <v>1</v>
      </c>
      <c r="CL68" s="38">
        <f t="shared" si="21"/>
        <v>0</v>
      </c>
      <c r="CM68" s="38">
        <f>SUM(CI68:CL68)</f>
        <v>1</v>
      </c>
      <c r="CN68" s="31" t="s">
        <v>42</v>
      </c>
      <c r="CO68" s="38">
        <f t="shared" si="22"/>
        <v>1</v>
      </c>
      <c r="CP68" s="38">
        <f t="shared" si="22"/>
        <v>0</v>
      </c>
      <c r="CQ68" s="38">
        <f t="shared" si="22"/>
        <v>0</v>
      </c>
      <c r="CR68" s="38">
        <f t="shared" si="22"/>
        <v>0</v>
      </c>
      <c r="CS68" s="38">
        <f>SUM(CO68:CR68)</f>
        <v>1</v>
      </c>
      <c r="CT68" s="31" t="s">
        <v>40</v>
      </c>
      <c r="CU68" s="38">
        <f t="shared" si="23"/>
        <v>0</v>
      </c>
      <c r="CV68" s="38">
        <f t="shared" si="23"/>
        <v>0</v>
      </c>
      <c r="CW68" s="38">
        <f t="shared" si="23"/>
        <v>1</v>
      </c>
      <c r="CX68" s="38">
        <f t="shared" si="23"/>
        <v>0</v>
      </c>
      <c r="CY68" s="38">
        <f>SUM(CU68:CX68)</f>
        <v>1</v>
      </c>
      <c r="CZ68" s="35" t="s">
        <v>56</v>
      </c>
      <c r="DA68" s="35" t="s">
        <v>57</v>
      </c>
      <c r="DB68" s="35" t="s">
        <v>58</v>
      </c>
      <c r="DD68" s="31" t="s">
        <v>59</v>
      </c>
      <c r="DE68" s="35" t="s">
        <v>60</v>
      </c>
      <c r="DF68" s="31" t="s">
        <v>2</v>
      </c>
      <c r="DG68" s="31"/>
      <c r="DH68" s="31"/>
      <c r="DK68" s="35" t="s">
        <v>299</v>
      </c>
    </row>
    <row r="69" spans="1:117" x14ac:dyDescent="0.2">
      <c r="A69" s="33">
        <v>42002.916676724541</v>
      </c>
      <c r="B69" s="31" t="s">
        <v>296</v>
      </c>
      <c r="D69" s="31" t="s">
        <v>38</v>
      </c>
      <c r="E69" s="31" t="s">
        <v>297</v>
      </c>
      <c r="F69" s="35" t="s">
        <v>198</v>
      </c>
      <c r="G69" s="20"/>
      <c r="H69" s="31" t="s">
        <v>42</v>
      </c>
      <c r="I69" s="38">
        <f t="shared" si="0"/>
        <v>1</v>
      </c>
      <c r="J69" s="38">
        <f t="shared" si="0"/>
        <v>0</v>
      </c>
      <c r="K69" s="38">
        <f t="shared" si="0"/>
        <v>0</v>
      </c>
      <c r="L69" s="38">
        <f t="shared" si="0"/>
        <v>0</v>
      </c>
      <c r="M69" s="38">
        <f t="shared" si="1"/>
        <v>1</v>
      </c>
      <c r="N69" s="31" t="s">
        <v>42</v>
      </c>
      <c r="O69" s="38">
        <f t="shared" si="2"/>
        <v>1</v>
      </c>
      <c r="P69" s="38">
        <f t="shared" si="2"/>
        <v>0</v>
      </c>
      <c r="Q69" s="38">
        <f t="shared" si="2"/>
        <v>0</v>
      </c>
      <c r="R69" s="38">
        <f t="shared" si="2"/>
        <v>0</v>
      </c>
      <c r="S69" s="38">
        <f t="shared" si="3"/>
        <v>1</v>
      </c>
      <c r="T69" s="31" t="s">
        <v>42</v>
      </c>
      <c r="U69" s="38">
        <f t="shared" si="4"/>
        <v>1</v>
      </c>
      <c r="V69" s="38">
        <f t="shared" si="4"/>
        <v>0</v>
      </c>
      <c r="W69" s="38">
        <f t="shared" si="4"/>
        <v>0</v>
      </c>
      <c r="X69" s="38">
        <f t="shared" si="4"/>
        <v>0</v>
      </c>
      <c r="Y69" s="38">
        <f t="shared" si="5"/>
        <v>1</v>
      </c>
      <c r="Z69" s="31" t="s">
        <v>42</v>
      </c>
      <c r="AA69" s="38">
        <f t="shared" si="6"/>
        <v>1</v>
      </c>
      <c r="AB69" s="38">
        <f t="shared" si="6"/>
        <v>0</v>
      </c>
      <c r="AC69" s="38">
        <f t="shared" si="6"/>
        <v>0</v>
      </c>
      <c r="AD69" s="38">
        <f t="shared" si="6"/>
        <v>0</v>
      </c>
      <c r="AE69" s="38">
        <f t="shared" si="7"/>
        <v>1</v>
      </c>
      <c r="AF69" s="31" t="s">
        <v>42</v>
      </c>
      <c r="AG69" s="38">
        <f t="shared" si="8"/>
        <v>1</v>
      </c>
      <c r="AH69" s="38">
        <f t="shared" si="8"/>
        <v>0</v>
      </c>
      <c r="AI69" s="38">
        <f t="shared" si="8"/>
        <v>0</v>
      </c>
      <c r="AJ69" s="38">
        <f t="shared" si="8"/>
        <v>0</v>
      </c>
      <c r="AK69" s="38">
        <f t="shared" si="9"/>
        <v>1</v>
      </c>
      <c r="AL69" s="31" t="s">
        <v>41</v>
      </c>
      <c r="AM69" s="38">
        <f t="shared" si="10"/>
        <v>0</v>
      </c>
      <c r="AN69" s="38">
        <f t="shared" si="10"/>
        <v>1</v>
      </c>
      <c r="AO69" s="38">
        <f t="shared" si="10"/>
        <v>0</v>
      </c>
      <c r="AP69" s="38">
        <f t="shared" si="10"/>
        <v>0</v>
      </c>
      <c r="AQ69" s="38">
        <f t="shared" si="11"/>
        <v>1</v>
      </c>
      <c r="AR69" s="31" t="s">
        <v>40</v>
      </c>
      <c r="AS69" s="38">
        <f t="shared" si="12"/>
        <v>0</v>
      </c>
      <c r="AT69" s="38">
        <f t="shared" si="12"/>
        <v>1</v>
      </c>
      <c r="AU69" s="38">
        <f t="shared" si="12"/>
        <v>0</v>
      </c>
      <c r="AV69" s="38">
        <f t="shared" si="12"/>
        <v>0</v>
      </c>
      <c r="AW69" s="38">
        <f t="shared" si="13"/>
        <v>1</v>
      </c>
      <c r="AX69" s="31" t="s">
        <v>42</v>
      </c>
      <c r="AY69" s="38">
        <f t="shared" si="14"/>
        <v>1</v>
      </c>
      <c r="AZ69" s="38">
        <f t="shared" si="14"/>
        <v>0</v>
      </c>
      <c r="BA69" s="38">
        <f t="shared" si="14"/>
        <v>0</v>
      </c>
      <c r="BB69" s="38">
        <f t="shared" si="14"/>
        <v>0</v>
      </c>
      <c r="BC69" s="38">
        <f t="shared" si="15"/>
        <v>1</v>
      </c>
      <c r="BD69" s="31" t="s">
        <v>41</v>
      </c>
      <c r="BE69" s="38">
        <f t="shared" si="16"/>
        <v>0</v>
      </c>
      <c r="BF69" s="38">
        <f t="shared" si="16"/>
        <v>1</v>
      </c>
      <c r="BG69" s="38">
        <f t="shared" si="16"/>
        <v>0</v>
      </c>
      <c r="BH69" s="38">
        <f t="shared" si="16"/>
        <v>0</v>
      </c>
      <c r="BI69" s="38">
        <f>SUM(BE69:BH69)</f>
        <v>1</v>
      </c>
      <c r="BJ69" s="31" t="s">
        <v>42</v>
      </c>
      <c r="BK69" s="38">
        <f t="shared" si="17"/>
        <v>1</v>
      </c>
      <c r="BL69" s="38">
        <f t="shared" si="17"/>
        <v>0</v>
      </c>
      <c r="BM69" s="38">
        <f t="shared" si="17"/>
        <v>0</v>
      </c>
      <c r="BN69" s="38">
        <f t="shared" si="17"/>
        <v>0</v>
      </c>
      <c r="BO69" s="38">
        <f>SUM(BK69:BN69)</f>
        <v>1</v>
      </c>
      <c r="BP69" s="31" t="s">
        <v>40</v>
      </c>
      <c r="BQ69" s="38">
        <f t="shared" si="18"/>
        <v>0</v>
      </c>
      <c r="BR69" s="38">
        <f t="shared" si="18"/>
        <v>0</v>
      </c>
      <c r="BS69" s="38">
        <f t="shared" si="18"/>
        <v>1</v>
      </c>
      <c r="BT69" s="38">
        <f t="shared" si="18"/>
        <v>0</v>
      </c>
      <c r="BU69" s="38">
        <f>SUM(BQ69:BT69)</f>
        <v>1</v>
      </c>
      <c r="BV69" s="31" t="s">
        <v>40</v>
      </c>
      <c r="BW69" s="38">
        <f t="shared" si="19"/>
        <v>0</v>
      </c>
      <c r="BX69" s="38">
        <f t="shared" si="19"/>
        <v>0</v>
      </c>
      <c r="BY69" s="38">
        <f t="shared" si="19"/>
        <v>1</v>
      </c>
      <c r="BZ69" s="38">
        <f t="shared" si="19"/>
        <v>0</v>
      </c>
      <c r="CA69" s="38">
        <f>SUM(BW69:BZ69)</f>
        <v>1</v>
      </c>
      <c r="CB69" s="31" t="s">
        <v>40</v>
      </c>
      <c r="CC69" s="38">
        <f t="shared" si="20"/>
        <v>0</v>
      </c>
      <c r="CD69" s="38">
        <f t="shared" si="20"/>
        <v>0</v>
      </c>
      <c r="CE69" s="38">
        <f t="shared" si="20"/>
        <v>1</v>
      </c>
      <c r="CF69" s="38">
        <f t="shared" si="20"/>
        <v>0</v>
      </c>
      <c r="CG69" s="38">
        <f>SUM(CC69:CF69)</f>
        <v>1</v>
      </c>
      <c r="CH69" s="31" t="s">
        <v>40</v>
      </c>
      <c r="CI69" s="38">
        <f t="shared" si="21"/>
        <v>0</v>
      </c>
      <c r="CJ69" s="38">
        <f t="shared" si="21"/>
        <v>0</v>
      </c>
      <c r="CK69" s="38">
        <f t="shared" si="21"/>
        <v>1</v>
      </c>
      <c r="CL69" s="38">
        <f t="shared" si="21"/>
        <v>0</v>
      </c>
      <c r="CM69" s="38">
        <f>SUM(CI69:CL69)</f>
        <v>1</v>
      </c>
      <c r="CN69" s="31" t="s">
        <v>40</v>
      </c>
      <c r="CO69" s="38">
        <f t="shared" si="22"/>
        <v>0</v>
      </c>
      <c r="CP69" s="38">
        <f t="shared" si="22"/>
        <v>0</v>
      </c>
      <c r="CQ69" s="38">
        <f t="shared" si="22"/>
        <v>1</v>
      </c>
      <c r="CR69" s="38">
        <f t="shared" si="22"/>
        <v>0</v>
      </c>
      <c r="CS69" s="38">
        <f>SUM(CO69:CR69)</f>
        <v>1</v>
      </c>
      <c r="CT69" s="31" t="s">
        <v>41</v>
      </c>
      <c r="CU69" s="38">
        <f t="shared" si="23"/>
        <v>0</v>
      </c>
      <c r="CV69" s="38">
        <f t="shared" si="23"/>
        <v>1</v>
      </c>
      <c r="CW69" s="38">
        <f t="shared" si="23"/>
        <v>0</v>
      </c>
      <c r="CX69" s="38">
        <f t="shared" si="23"/>
        <v>0</v>
      </c>
      <c r="CY69" s="38">
        <f>SUM(CU69:CX69)</f>
        <v>1</v>
      </c>
      <c r="CZ69" s="20"/>
      <c r="DB69" s="20"/>
      <c r="DC69" s="20"/>
      <c r="DD69" s="20"/>
      <c r="DF69" s="31" t="s">
        <v>2</v>
      </c>
      <c r="DG69" s="33">
        <v>41996.042361111111</v>
      </c>
      <c r="DH69" s="31" t="s">
        <v>137</v>
      </c>
      <c r="DL69" s="35" t="s">
        <v>305</v>
      </c>
    </row>
    <row r="70" spans="1:117" x14ac:dyDescent="0.2">
      <c r="A70" s="33">
        <v>41997.549866261572</v>
      </c>
      <c r="B70" s="31" t="s">
        <v>45</v>
      </c>
      <c r="D70" s="35" t="s">
        <v>38</v>
      </c>
      <c r="E70" s="31" t="s">
        <v>46</v>
      </c>
      <c r="F70" s="35" t="s">
        <v>47</v>
      </c>
      <c r="G70" s="20"/>
      <c r="H70" s="31" t="s">
        <v>42</v>
      </c>
      <c r="I70" s="38">
        <f t="shared" si="0"/>
        <v>1</v>
      </c>
      <c r="J70" s="38">
        <f t="shared" si="0"/>
        <v>0</v>
      </c>
      <c r="K70" s="38">
        <f t="shared" si="0"/>
        <v>0</v>
      </c>
      <c r="L70" s="38">
        <f t="shared" si="0"/>
        <v>0</v>
      </c>
      <c r="M70" s="38">
        <f t="shared" si="1"/>
        <v>1</v>
      </c>
      <c r="N70" s="31" t="s">
        <v>42</v>
      </c>
      <c r="O70" s="38">
        <f t="shared" si="2"/>
        <v>1</v>
      </c>
      <c r="P70" s="38">
        <f t="shared" si="2"/>
        <v>0</v>
      </c>
      <c r="Q70" s="38">
        <f t="shared" si="2"/>
        <v>0</v>
      </c>
      <c r="R70" s="38">
        <f t="shared" si="2"/>
        <v>0</v>
      </c>
      <c r="S70" s="38">
        <f t="shared" si="3"/>
        <v>1</v>
      </c>
      <c r="T70" s="31" t="s">
        <v>40</v>
      </c>
      <c r="U70" s="38">
        <f t="shared" si="4"/>
        <v>0</v>
      </c>
      <c r="V70" s="38">
        <f t="shared" si="4"/>
        <v>0</v>
      </c>
      <c r="W70" s="38">
        <f t="shared" si="4"/>
        <v>1</v>
      </c>
      <c r="X70" s="38">
        <f t="shared" si="4"/>
        <v>0</v>
      </c>
      <c r="Y70" s="38">
        <f t="shared" si="5"/>
        <v>1</v>
      </c>
      <c r="Z70" s="31" t="s">
        <v>40</v>
      </c>
      <c r="AA70" s="38">
        <f t="shared" si="6"/>
        <v>0</v>
      </c>
      <c r="AB70" s="38">
        <f t="shared" si="6"/>
        <v>0</v>
      </c>
      <c r="AC70" s="38">
        <f t="shared" si="6"/>
        <v>1</v>
      </c>
      <c r="AD70" s="38">
        <f t="shared" si="6"/>
        <v>0</v>
      </c>
      <c r="AE70" s="38">
        <f t="shared" si="7"/>
        <v>1</v>
      </c>
      <c r="AF70" s="31" t="s">
        <v>40</v>
      </c>
      <c r="AG70" s="38">
        <f t="shared" si="8"/>
        <v>0</v>
      </c>
      <c r="AH70" s="38">
        <f t="shared" si="8"/>
        <v>0</v>
      </c>
      <c r="AI70" s="38">
        <f t="shared" si="8"/>
        <v>1</v>
      </c>
      <c r="AJ70" s="38">
        <f t="shared" si="8"/>
        <v>0</v>
      </c>
      <c r="AK70" s="38">
        <f t="shared" si="9"/>
        <v>1</v>
      </c>
      <c r="AL70" s="31" t="s">
        <v>40</v>
      </c>
      <c r="AM70" s="38">
        <f t="shared" si="10"/>
        <v>0</v>
      </c>
      <c r="AN70" s="38">
        <f t="shared" si="10"/>
        <v>0</v>
      </c>
      <c r="AO70" s="38">
        <f t="shared" si="10"/>
        <v>1</v>
      </c>
      <c r="AP70" s="38">
        <f t="shared" si="10"/>
        <v>0</v>
      </c>
      <c r="AQ70" s="38">
        <f t="shared" si="11"/>
        <v>1</v>
      </c>
      <c r="AR70" s="31" t="s">
        <v>40</v>
      </c>
      <c r="AS70" s="38">
        <f t="shared" si="12"/>
        <v>0</v>
      </c>
      <c r="AT70" s="38">
        <f t="shared" si="12"/>
        <v>0</v>
      </c>
      <c r="AU70" s="38">
        <f t="shared" si="12"/>
        <v>1</v>
      </c>
      <c r="AV70" s="38">
        <f t="shared" si="12"/>
        <v>0</v>
      </c>
      <c r="AW70" s="38">
        <f t="shared" si="13"/>
        <v>1</v>
      </c>
      <c r="AX70" s="31" t="s">
        <v>40</v>
      </c>
      <c r="AY70" s="38">
        <f t="shared" si="14"/>
        <v>0</v>
      </c>
      <c r="AZ70" s="38">
        <f t="shared" si="14"/>
        <v>0</v>
      </c>
      <c r="BA70" s="38">
        <f t="shared" si="14"/>
        <v>1</v>
      </c>
      <c r="BB70" s="38">
        <f t="shared" si="14"/>
        <v>0</v>
      </c>
      <c r="BC70" s="38">
        <f t="shared" si="15"/>
        <v>1</v>
      </c>
      <c r="BD70" s="31" t="s">
        <v>41</v>
      </c>
      <c r="BE70" s="38">
        <f t="shared" si="16"/>
        <v>0</v>
      </c>
      <c r="BF70" s="38">
        <f t="shared" si="16"/>
        <v>1</v>
      </c>
      <c r="BG70" s="38">
        <f t="shared" si="16"/>
        <v>0</v>
      </c>
      <c r="BH70" s="38">
        <f t="shared" si="16"/>
        <v>0</v>
      </c>
      <c r="BI70" s="38">
        <f t="shared" ref="BI70:BI71" si="32">SUM(BE70:BH70)</f>
        <v>1</v>
      </c>
      <c r="BJ70" s="31" t="s">
        <v>40</v>
      </c>
      <c r="BK70" s="38">
        <f t="shared" si="17"/>
        <v>0</v>
      </c>
      <c r="BL70" s="38">
        <f t="shared" si="17"/>
        <v>0</v>
      </c>
      <c r="BM70" s="38">
        <f t="shared" si="17"/>
        <v>1</v>
      </c>
      <c r="BN70" s="38">
        <f t="shared" si="17"/>
        <v>0</v>
      </c>
      <c r="BO70" s="38">
        <f t="shared" ref="BO70" si="33">SUM(BK70:BN70)</f>
        <v>1</v>
      </c>
      <c r="BP70" s="31" t="s">
        <v>40</v>
      </c>
      <c r="BQ70" s="38">
        <f t="shared" si="18"/>
        <v>0</v>
      </c>
      <c r="BR70" s="38">
        <f t="shared" si="18"/>
        <v>0</v>
      </c>
      <c r="BS70" s="38">
        <f t="shared" si="18"/>
        <v>1</v>
      </c>
      <c r="BT70" s="38">
        <f t="shared" si="18"/>
        <v>0</v>
      </c>
      <c r="BU70" s="38">
        <f t="shared" ref="BU70:BU71" si="34">SUM(BQ70:BT70)</f>
        <v>1</v>
      </c>
      <c r="BV70" s="31" t="s">
        <v>40</v>
      </c>
      <c r="BW70" s="38">
        <f t="shared" si="19"/>
        <v>0</v>
      </c>
      <c r="BX70" s="38">
        <f t="shared" si="19"/>
        <v>0</v>
      </c>
      <c r="BY70" s="38">
        <f t="shared" si="19"/>
        <v>1</v>
      </c>
      <c r="BZ70" s="38">
        <f t="shared" si="19"/>
        <v>0</v>
      </c>
      <c r="CA70" s="38">
        <f t="shared" ref="CA70:CA71" si="35">SUM(BW70:BZ70)</f>
        <v>1</v>
      </c>
      <c r="CB70" s="31" t="s">
        <v>40</v>
      </c>
      <c r="CC70" s="38">
        <f t="shared" si="20"/>
        <v>0</v>
      </c>
      <c r="CD70" s="38">
        <f t="shared" si="20"/>
        <v>0</v>
      </c>
      <c r="CE70" s="38">
        <f t="shared" si="20"/>
        <v>1</v>
      </c>
      <c r="CF70" s="38">
        <f t="shared" si="20"/>
        <v>0</v>
      </c>
      <c r="CG70" s="38">
        <f t="shared" ref="CG70:CG71" si="36">SUM(CC70:CF70)</f>
        <v>1</v>
      </c>
      <c r="CH70" s="31" t="s">
        <v>40</v>
      </c>
      <c r="CI70" s="38">
        <f t="shared" si="21"/>
        <v>0</v>
      </c>
      <c r="CJ70" s="38">
        <f t="shared" si="21"/>
        <v>0</v>
      </c>
      <c r="CK70" s="38">
        <f t="shared" si="21"/>
        <v>1</v>
      </c>
      <c r="CL70" s="38">
        <f t="shared" si="21"/>
        <v>0</v>
      </c>
      <c r="CM70" s="38">
        <f t="shared" ref="CM70:CM71" si="37">SUM(CI70:CL70)</f>
        <v>1</v>
      </c>
      <c r="CN70" s="31" t="s">
        <v>40</v>
      </c>
      <c r="CO70" s="38">
        <f t="shared" si="22"/>
        <v>0</v>
      </c>
      <c r="CP70" s="38">
        <f t="shared" si="22"/>
        <v>0</v>
      </c>
      <c r="CQ70" s="38">
        <f t="shared" si="22"/>
        <v>1</v>
      </c>
      <c r="CR70" s="38">
        <f t="shared" si="22"/>
        <v>0</v>
      </c>
      <c r="CS70" s="38">
        <f t="shared" ref="CS70:CS71" si="38">SUM(CO70:CR70)</f>
        <v>1</v>
      </c>
      <c r="CT70" s="31" t="s">
        <v>41</v>
      </c>
      <c r="CU70" s="38">
        <f t="shared" si="23"/>
        <v>0</v>
      </c>
      <c r="CV70" s="38">
        <f t="shared" si="23"/>
        <v>1</v>
      </c>
      <c r="CW70" s="38">
        <f t="shared" si="23"/>
        <v>0</v>
      </c>
      <c r="CX70" s="38">
        <f t="shared" si="23"/>
        <v>0</v>
      </c>
      <c r="CY70" s="38">
        <f t="shared" ref="CY70:CY71" si="39">SUM(CU70:CX70)</f>
        <v>1</v>
      </c>
      <c r="CZ70" s="35" t="s">
        <v>48</v>
      </c>
      <c r="DB70" s="20"/>
      <c r="DC70" s="20"/>
      <c r="DD70" s="31" t="s">
        <v>49</v>
      </c>
      <c r="DF70" s="31" t="s">
        <v>2</v>
      </c>
      <c r="DG70" s="31"/>
      <c r="DH70" s="31"/>
    </row>
    <row r="71" spans="1:117" x14ac:dyDescent="0.2">
      <c r="A71" s="33">
        <v>41997.54005606482</v>
      </c>
      <c r="B71" s="31" t="s">
        <v>37</v>
      </c>
      <c r="D71" s="31" t="s">
        <v>38</v>
      </c>
      <c r="E71" s="35" t="s">
        <v>39</v>
      </c>
      <c r="F71" s="35" t="s">
        <v>39</v>
      </c>
      <c r="G71" s="20"/>
      <c r="H71" s="31" t="s">
        <v>40</v>
      </c>
      <c r="I71" s="38">
        <f t="shared" si="0"/>
        <v>0</v>
      </c>
      <c r="J71" s="38">
        <f t="shared" si="0"/>
        <v>0</v>
      </c>
      <c r="K71" s="38">
        <f t="shared" si="0"/>
        <v>1</v>
      </c>
      <c r="L71" s="38">
        <f t="shared" si="0"/>
        <v>0</v>
      </c>
      <c r="M71" s="38">
        <f t="shared" si="1"/>
        <v>1</v>
      </c>
      <c r="N71" s="31" t="s">
        <v>41</v>
      </c>
      <c r="O71" s="38">
        <f t="shared" si="2"/>
        <v>0</v>
      </c>
      <c r="P71" s="38">
        <f t="shared" si="2"/>
        <v>1</v>
      </c>
      <c r="Q71" s="38">
        <f t="shared" si="2"/>
        <v>0</v>
      </c>
      <c r="R71" s="38">
        <f t="shared" si="2"/>
        <v>0</v>
      </c>
      <c r="S71" s="38">
        <f t="shared" si="3"/>
        <v>1</v>
      </c>
      <c r="T71" s="31" t="s">
        <v>42</v>
      </c>
      <c r="U71" s="38">
        <f t="shared" si="4"/>
        <v>1</v>
      </c>
      <c r="V71" s="38">
        <f t="shared" si="4"/>
        <v>0</v>
      </c>
      <c r="W71" s="38">
        <f t="shared" si="4"/>
        <v>0</v>
      </c>
      <c r="X71" s="38">
        <f t="shared" si="4"/>
        <v>0</v>
      </c>
      <c r="Y71" s="38">
        <f t="shared" si="5"/>
        <v>1</v>
      </c>
      <c r="Z71" s="31" t="s">
        <v>40</v>
      </c>
      <c r="AA71" s="38">
        <f t="shared" si="6"/>
        <v>0</v>
      </c>
      <c r="AB71" s="38">
        <f t="shared" si="6"/>
        <v>0</v>
      </c>
      <c r="AC71" s="38">
        <f t="shared" si="6"/>
        <v>1</v>
      </c>
      <c r="AD71" s="38">
        <f t="shared" si="6"/>
        <v>0</v>
      </c>
      <c r="AE71" s="38">
        <f t="shared" si="7"/>
        <v>1</v>
      </c>
      <c r="AF71" s="31" t="s">
        <v>40</v>
      </c>
      <c r="AG71" s="38">
        <f t="shared" si="8"/>
        <v>0</v>
      </c>
      <c r="AH71" s="38">
        <f t="shared" si="8"/>
        <v>0</v>
      </c>
      <c r="AI71" s="38">
        <f t="shared" si="8"/>
        <v>1</v>
      </c>
      <c r="AJ71" s="38">
        <f t="shared" si="8"/>
        <v>0</v>
      </c>
      <c r="AK71" s="38">
        <f t="shared" si="9"/>
        <v>1</v>
      </c>
      <c r="AL71" s="31" t="s">
        <v>40</v>
      </c>
      <c r="AM71" s="38">
        <f t="shared" si="10"/>
        <v>0</v>
      </c>
      <c r="AN71" s="38">
        <f t="shared" si="10"/>
        <v>0</v>
      </c>
      <c r="AO71" s="38">
        <f t="shared" si="10"/>
        <v>1</v>
      </c>
      <c r="AP71" s="38">
        <f t="shared" si="10"/>
        <v>0</v>
      </c>
      <c r="AQ71" s="38">
        <f t="shared" si="11"/>
        <v>1</v>
      </c>
      <c r="AR71" s="31" t="s">
        <v>40</v>
      </c>
      <c r="AS71" s="38">
        <f t="shared" si="12"/>
        <v>0</v>
      </c>
      <c r="AT71" s="38">
        <f t="shared" si="12"/>
        <v>0</v>
      </c>
      <c r="AU71" s="38">
        <f t="shared" si="12"/>
        <v>1</v>
      </c>
      <c r="AV71" s="38">
        <f t="shared" si="12"/>
        <v>0</v>
      </c>
      <c r="AW71" s="38">
        <f t="shared" si="13"/>
        <v>1</v>
      </c>
      <c r="AX71" s="31" t="s">
        <v>42</v>
      </c>
      <c r="AY71" s="38">
        <f t="shared" si="14"/>
        <v>1</v>
      </c>
      <c r="AZ71" s="38">
        <f t="shared" si="14"/>
        <v>0</v>
      </c>
      <c r="BA71" s="38">
        <f t="shared" si="14"/>
        <v>0</v>
      </c>
      <c r="BB71" s="38">
        <f t="shared" si="14"/>
        <v>0</v>
      </c>
      <c r="BC71" s="38">
        <f t="shared" si="15"/>
        <v>1</v>
      </c>
      <c r="BD71" s="31" t="s">
        <v>42</v>
      </c>
      <c r="BE71" s="38">
        <f t="shared" si="16"/>
        <v>1</v>
      </c>
      <c r="BF71" s="38">
        <f t="shared" si="16"/>
        <v>0</v>
      </c>
      <c r="BG71" s="38">
        <f t="shared" si="16"/>
        <v>0</v>
      </c>
      <c r="BH71" s="38">
        <f t="shared" si="16"/>
        <v>0</v>
      </c>
      <c r="BI71" s="38">
        <f t="shared" si="32"/>
        <v>1</v>
      </c>
      <c r="BJ71" s="31" t="s">
        <v>42</v>
      </c>
      <c r="BK71" s="27">
        <f>IF($BJ71=BK$118,1,0)</f>
        <v>0</v>
      </c>
      <c r="BL71" s="27">
        <f>IF($BJ71=BL$118,1,0)</f>
        <v>0</v>
      </c>
      <c r="BM71" s="27">
        <f>IF($BJ71=BM$118,1,0)</f>
        <v>0</v>
      </c>
      <c r="BN71" s="27">
        <f>IF($BJ71=BN$118,1,0)</f>
        <v>0</v>
      </c>
      <c r="BO71" s="27">
        <f>SUM(BK71:BN71)</f>
        <v>0</v>
      </c>
      <c r="BP71" s="31" t="s">
        <v>40</v>
      </c>
      <c r="BQ71" s="38">
        <f t="shared" si="18"/>
        <v>0</v>
      </c>
      <c r="BR71" s="38">
        <f t="shared" si="18"/>
        <v>0</v>
      </c>
      <c r="BS71" s="38">
        <f t="shared" si="18"/>
        <v>1</v>
      </c>
      <c r="BT71" s="38">
        <f t="shared" si="18"/>
        <v>0</v>
      </c>
      <c r="BU71" s="38">
        <f t="shared" si="34"/>
        <v>1</v>
      </c>
      <c r="BV71" s="31" t="s">
        <v>42</v>
      </c>
      <c r="BW71" s="38">
        <f t="shared" si="19"/>
        <v>1</v>
      </c>
      <c r="BX71" s="38">
        <f t="shared" si="19"/>
        <v>0</v>
      </c>
      <c r="BY71" s="38">
        <f t="shared" si="19"/>
        <v>0</v>
      </c>
      <c r="BZ71" s="38">
        <f t="shared" si="19"/>
        <v>0</v>
      </c>
      <c r="CA71" s="38">
        <f t="shared" si="35"/>
        <v>1</v>
      </c>
      <c r="CB71" s="31" t="s">
        <v>43</v>
      </c>
      <c r="CC71" s="38">
        <f t="shared" si="20"/>
        <v>0</v>
      </c>
      <c r="CD71" s="38">
        <f t="shared" si="20"/>
        <v>0</v>
      </c>
      <c r="CE71" s="38">
        <f t="shared" si="20"/>
        <v>0</v>
      </c>
      <c r="CF71" s="38">
        <f t="shared" si="20"/>
        <v>1</v>
      </c>
      <c r="CG71" s="38">
        <f t="shared" si="36"/>
        <v>1</v>
      </c>
      <c r="CH71" s="31" t="s">
        <v>42</v>
      </c>
      <c r="CI71" s="38">
        <f t="shared" si="21"/>
        <v>1</v>
      </c>
      <c r="CJ71" s="38">
        <f t="shared" si="21"/>
        <v>0</v>
      </c>
      <c r="CK71" s="38">
        <f t="shared" si="21"/>
        <v>0</v>
      </c>
      <c r="CL71" s="38">
        <f t="shared" si="21"/>
        <v>0</v>
      </c>
      <c r="CM71" s="38">
        <f t="shared" si="37"/>
        <v>1</v>
      </c>
      <c r="CN71" s="31" t="s">
        <v>40</v>
      </c>
      <c r="CO71" s="38">
        <f t="shared" si="22"/>
        <v>0</v>
      </c>
      <c r="CP71" s="38">
        <f t="shared" si="22"/>
        <v>0</v>
      </c>
      <c r="CQ71" s="38">
        <f t="shared" si="22"/>
        <v>1</v>
      </c>
      <c r="CR71" s="38">
        <f t="shared" si="22"/>
        <v>0</v>
      </c>
      <c r="CS71" s="38">
        <f t="shared" si="38"/>
        <v>1</v>
      </c>
      <c r="CT71" s="31" t="s">
        <v>41</v>
      </c>
      <c r="CU71" s="38">
        <f t="shared" si="23"/>
        <v>0</v>
      </c>
      <c r="CV71" s="38">
        <f t="shared" si="23"/>
        <v>1</v>
      </c>
      <c r="CW71" s="38">
        <f t="shared" si="23"/>
        <v>0</v>
      </c>
      <c r="CX71" s="38">
        <f t="shared" si="23"/>
        <v>0</v>
      </c>
      <c r="CY71" s="38">
        <f t="shared" si="39"/>
        <v>1</v>
      </c>
      <c r="CZ71" s="20"/>
      <c r="DA71" s="20"/>
      <c r="DB71" s="20"/>
      <c r="DC71" s="20"/>
      <c r="DD71" s="35" t="s">
        <v>44</v>
      </c>
      <c r="DF71" s="31" t="s">
        <v>2</v>
      </c>
      <c r="DG71" s="31"/>
      <c r="DH71" s="31"/>
    </row>
    <row r="72" spans="1:117" s="13" customFormat="1" x14ac:dyDescent="0.2">
      <c r="I72" s="29">
        <f>SUM(I51:I71)</f>
        <v>15</v>
      </c>
      <c r="J72" s="29">
        <f t="shared" ref="J72:M72" si="40">SUM(J51:J71)</f>
        <v>2</v>
      </c>
      <c r="K72" s="29">
        <f t="shared" si="40"/>
        <v>4</v>
      </c>
      <c r="L72" s="29">
        <f t="shared" si="40"/>
        <v>0</v>
      </c>
      <c r="M72" s="29">
        <f t="shared" si="40"/>
        <v>21</v>
      </c>
      <c r="O72" s="29">
        <f>SUM(O51:O71)</f>
        <v>7</v>
      </c>
      <c r="P72" s="29">
        <f t="shared" ref="P72" si="41">SUM(P51:P71)</f>
        <v>6</v>
      </c>
      <c r="Q72" s="29">
        <f t="shared" ref="Q72" si="42">SUM(Q51:Q71)</f>
        <v>7</v>
      </c>
      <c r="R72" s="29">
        <f t="shared" ref="R72" si="43">SUM(R51:R71)</f>
        <v>1</v>
      </c>
      <c r="S72" s="29">
        <f t="shared" ref="S72" si="44">SUM(S51:S71)</f>
        <v>21</v>
      </c>
      <c r="U72" s="29">
        <f>SUM(U51:U71)</f>
        <v>15</v>
      </c>
      <c r="V72" s="29">
        <f t="shared" ref="V72" si="45">SUM(V51:V71)</f>
        <v>0</v>
      </c>
      <c r="W72" s="29">
        <f t="shared" ref="W72" si="46">SUM(W51:W71)</f>
        <v>6</v>
      </c>
      <c r="X72" s="29">
        <f t="shared" ref="X72" si="47">SUM(X51:X71)</f>
        <v>0</v>
      </c>
      <c r="Y72" s="29">
        <f t="shared" ref="Y72" si="48">SUM(Y51:Y71)</f>
        <v>21</v>
      </c>
      <c r="AA72" s="29">
        <f>SUM(AA51:AA71)</f>
        <v>3</v>
      </c>
      <c r="AB72" s="29">
        <f t="shared" ref="AB72" si="49">SUM(AB51:AB71)</f>
        <v>0</v>
      </c>
      <c r="AC72" s="29">
        <f t="shared" ref="AC72" si="50">SUM(AC51:AC71)</f>
        <v>18</v>
      </c>
      <c r="AD72" s="29">
        <f t="shared" ref="AD72" si="51">SUM(AD51:AD71)</f>
        <v>0</v>
      </c>
      <c r="AE72" s="29">
        <f t="shared" ref="AE72" si="52">SUM(AE51:AE71)</f>
        <v>21</v>
      </c>
      <c r="AG72" s="29">
        <f>SUM(AG51:AG71)</f>
        <v>3</v>
      </c>
      <c r="AH72" s="29">
        <f t="shared" ref="AH72" si="53">SUM(AH51:AH71)</f>
        <v>0</v>
      </c>
      <c r="AI72" s="29">
        <f t="shared" ref="AI72" si="54">SUM(AI51:AI71)</f>
        <v>18</v>
      </c>
      <c r="AJ72" s="29">
        <f t="shared" ref="AJ72" si="55">SUM(AJ51:AJ71)</f>
        <v>0</v>
      </c>
      <c r="AK72" s="29">
        <f t="shared" ref="AK72" si="56">SUM(AK51:AK71)</f>
        <v>21</v>
      </c>
      <c r="AM72" s="29">
        <f>SUM(AM51:AM71)</f>
        <v>1</v>
      </c>
      <c r="AN72" s="29">
        <f t="shared" ref="AN72" si="57">SUM(AN51:AN71)</f>
        <v>13</v>
      </c>
      <c r="AO72" s="29">
        <f t="shared" ref="AO72" si="58">SUM(AO51:AO71)</f>
        <v>7</v>
      </c>
      <c r="AP72" s="29">
        <f t="shared" ref="AP72" si="59">SUM(AP51:AP71)</f>
        <v>0</v>
      </c>
      <c r="AQ72" s="29">
        <f t="shared" ref="AQ72" si="60">SUM(AQ51:AQ71)</f>
        <v>21</v>
      </c>
      <c r="AS72" s="29">
        <f>SUM(AS51:AS71)</f>
        <v>1</v>
      </c>
      <c r="AT72" s="29">
        <f t="shared" ref="AT72" si="61">SUM(AT51:AT71)</f>
        <v>13</v>
      </c>
      <c r="AU72" s="29">
        <f t="shared" ref="AU72" si="62">SUM(AU51:AU71)</f>
        <v>7</v>
      </c>
      <c r="AV72" s="29">
        <f t="shared" ref="AV72" si="63">SUM(AV51:AV71)</f>
        <v>0</v>
      </c>
      <c r="AW72" s="29">
        <f t="shared" ref="AW72" si="64">SUM(AW51:AW71)</f>
        <v>21</v>
      </c>
      <c r="AY72" s="29">
        <f>SUM(AY51:AY71)</f>
        <v>15</v>
      </c>
      <c r="AZ72" s="29">
        <f t="shared" ref="AZ72" si="65">SUM(AZ51:AZ71)</f>
        <v>0</v>
      </c>
      <c r="BA72" s="29">
        <f t="shared" ref="BA72" si="66">SUM(BA51:BA71)</f>
        <v>6</v>
      </c>
      <c r="BB72" s="29">
        <f t="shared" ref="BB72" si="67">SUM(BB51:BB71)</f>
        <v>0</v>
      </c>
      <c r="BC72" s="29">
        <f t="shared" ref="BC72" si="68">SUM(BC51:BC71)</f>
        <v>21</v>
      </c>
      <c r="BE72" s="29">
        <f>SUM(BE51:BE71)</f>
        <v>7</v>
      </c>
      <c r="BF72" s="29">
        <f t="shared" ref="BF72" si="69">SUM(BF51:BF71)</f>
        <v>6</v>
      </c>
      <c r="BG72" s="29">
        <f t="shared" ref="BG72" si="70">SUM(BG51:BG71)</f>
        <v>5</v>
      </c>
      <c r="BH72" s="29">
        <f t="shared" ref="BH72" si="71">SUM(BH51:BH71)</f>
        <v>3</v>
      </c>
      <c r="BI72" s="29">
        <f t="shared" ref="BI72" si="72">SUM(BI51:BI71)</f>
        <v>21</v>
      </c>
      <c r="BK72" s="29">
        <f>SUM(BK51:BK71)</f>
        <v>12</v>
      </c>
      <c r="BL72" s="29">
        <f t="shared" ref="BL72" si="73">SUM(BL51:BL71)</f>
        <v>0</v>
      </c>
      <c r="BM72" s="29">
        <f t="shared" ref="BM72" si="74">SUM(BM51:BM71)</f>
        <v>6</v>
      </c>
      <c r="BN72" s="29">
        <f t="shared" ref="BN72" si="75">SUM(BN51:BN71)</f>
        <v>2</v>
      </c>
      <c r="BO72" s="29">
        <f t="shared" ref="BO72" si="76">SUM(BO51:BO71)</f>
        <v>20</v>
      </c>
      <c r="BQ72" s="29">
        <f>SUM(BQ51:BQ71)</f>
        <v>3</v>
      </c>
      <c r="BR72" s="29">
        <f t="shared" ref="BR72" si="77">SUM(BR51:BR71)</f>
        <v>10</v>
      </c>
      <c r="BS72" s="29">
        <f t="shared" ref="BS72" si="78">SUM(BS51:BS71)</f>
        <v>8</v>
      </c>
      <c r="BT72" s="29">
        <f t="shared" ref="BT72" si="79">SUM(BT51:BT71)</f>
        <v>0</v>
      </c>
      <c r="BU72" s="29">
        <f t="shared" ref="BU72" si="80">SUM(BU51:BU71)</f>
        <v>21</v>
      </c>
      <c r="BW72" s="29">
        <f>SUM(BW51:BW71)</f>
        <v>10</v>
      </c>
      <c r="BX72" s="29">
        <f t="shared" ref="BX72" si="81">SUM(BX51:BX71)</f>
        <v>5</v>
      </c>
      <c r="BY72" s="29">
        <f t="shared" ref="BY72" si="82">SUM(BY51:BY71)</f>
        <v>5</v>
      </c>
      <c r="BZ72" s="29">
        <f t="shared" ref="BZ72" si="83">SUM(BZ51:BZ71)</f>
        <v>1</v>
      </c>
      <c r="CA72" s="29">
        <f t="shared" ref="CA72" si="84">SUM(CA51:CA71)</f>
        <v>21</v>
      </c>
      <c r="CC72" s="29">
        <f>SUM(CC51:CC71)</f>
        <v>9</v>
      </c>
      <c r="CD72" s="29">
        <f t="shared" ref="CD72" si="85">SUM(CD51:CD71)</f>
        <v>2</v>
      </c>
      <c r="CE72" s="29">
        <f t="shared" ref="CE72" si="86">SUM(CE51:CE71)</f>
        <v>8</v>
      </c>
      <c r="CF72" s="29">
        <f t="shared" ref="CF72" si="87">SUM(CF51:CF71)</f>
        <v>2</v>
      </c>
      <c r="CG72" s="29">
        <f t="shared" ref="CG72" si="88">SUM(CG51:CG71)</f>
        <v>21</v>
      </c>
      <c r="CI72" s="29">
        <f>SUM(CI51:CI71)</f>
        <v>7</v>
      </c>
      <c r="CJ72" s="29">
        <f t="shared" ref="CJ72" si="89">SUM(CJ51:CJ71)</f>
        <v>1</v>
      </c>
      <c r="CK72" s="29">
        <f t="shared" ref="CK72" si="90">SUM(CK51:CK71)</f>
        <v>10</v>
      </c>
      <c r="CL72" s="29">
        <f t="shared" ref="CL72" si="91">SUM(CL51:CL71)</f>
        <v>3</v>
      </c>
      <c r="CM72" s="29">
        <f t="shared" ref="CM72" si="92">SUM(CM51:CM71)</f>
        <v>21</v>
      </c>
      <c r="CO72" s="29">
        <f>SUM(CO51:CO71)</f>
        <v>4</v>
      </c>
      <c r="CP72" s="29">
        <f t="shared" ref="CP72" si="93">SUM(CP51:CP71)</f>
        <v>3</v>
      </c>
      <c r="CQ72" s="29">
        <f t="shared" ref="CQ72" si="94">SUM(CQ51:CQ71)</f>
        <v>13</v>
      </c>
      <c r="CR72" s="29">
        <f t="shared" ref="CR72" si="95">SUM(CR51:CR71)</f>
        <v>1</v>
      </c>
      <c r="CS72" s="29">
        <f t="shared" ref="CS72" si="96">SUM(CS51:CS71)</f>
        <v>21</v>
      </c>
      <c r="CU72" s="29">
        <f>SUM(CU51:CU71)</f>
        <v>5</v>
      </c>
      <c r="CV72" s="29">
        <f t="shared" ref="CV72" si="97">SUM(CV51:CV71)</f>
        <v>8</v>
      </c>
      <c r="CW72" s="29">
        <f t="shared" ref="CW72" si="98">SUM(CW51:CW71)</f>
        <v>8</v>
      </c>
      <c r="CX72" s="29">
        <f t="shared" ref="CX72" si="99">SUM(CX51:CX71)</f>
        <v>0</v>
      </c>
      <c r="CY72" s="29">
        <f t="shared" ref="CY72" si="100">SUM(CY51:CY71)</f>
        <v>21</v>
      </c>
    </row>
    <row r="73" spans="1:117" x14ac:dyDescent="0.2">
      <c r="A73" s="43" t="s">
        <v>348</v>
      </c>
      <c r="B73" s="31"/>
      <c r="D73" s="18"/>
      <c r="E73" s="31"/>
      <c r="F73" s="31"/>
      <c r="G73" s="31"/>
      <c r="H73" s="31"/>
      <c r="I73" s="38"/>
      <c r="J73" s="38"/>
      <c r="K73" s="38"/>
      <c r="L73" s="38"/>
      <c r="M73" s="38"/>
      <c r="N73" s="31"/>
      <c r="O73" s="38"/>
      <c r="P73" s="38"/>
      <c r="Q73" s="38"/>
      <c r="R73" s="38"/>
      <c r="S73" s="38"/>
      <c r="T73" s="31"/>
      <c r="U73" s="38"/>
      <c r="V73" s="38"/>
      <c r="W73" s="38"/>
      <c r="X73" s="38"/>
      <c r="Y73" s="38"/>
      <c r="Z73" s="31"/>
      <c r="AA73" s="38"/>
      <c r="AB73" s="38"/>
      <c r="AC73" s="38"/>
      <c r="AD73" s="38"/>
      <c r="AE73" s="38"/>
      <c r="AF73" s="31"/>
      <c r="AG73" s="38"/>
      <c r="AH73" s="38"/>
      <c r="AI73" s="38"/>
      <c r="AJ73" s="38"/>
      <c r="AK73" s="38"/>
      <c r="AL73" s="31"/>
      <c r="AM73" s="38"/>
      <c r="AN73" s="38"/>
      <c r="AO73" s="38"/>
      <c r="AP73" s="38"/>
      <c r="AQ73" s="38"/>
      <c r="AR73" s="31"/>
      <c r="AS73" s="38"/>
      <c r="AT73" s="38"/>
      <c r="AU73" s="38"/>
      <c r="AV73" s="38"/>
      <c r="AW73" s="38"/>
      <c r="AX73" s="31"/>
      <c r="AY73" s="38"/>
      <c r="AZ73" s="38"/>
      <c r="BA73" s="38"/>
      <c r="BB73" s="38"/>
      <c r="BC73" s="38"/>
      <c r="BD73" s="31"/>
      <c r="BE73" s="38"/>
      <c r="BF73" s="38"/>
      <c r="BG73" s="38"/>
      <c r="BH73" s="38"/>
      <c r="BI73" s="38"/>
      <c r="BJ73" s="31"/>
      <c r="BK73" s="38"/>
      <c r="BL73" s="38"/>
      <c r="BM73" s="38"/>
      <c r="BN73" s="38"/>
      <c r="BO73" s="38"/>
      <c r="BP73" s="31"/>
      <c r="BQ73" s="38"/>
      <c r="BR73" s="38"/>
      <c r="BS73" s="38"/>
      <c r="BT73" s="38"/>
      <c r="BU73" s="38"/>
      <c r="BV73" s="31"/>
      <c r="BW73" s="38"/>
      <c r="BX73" s="38"/>
      <c r="BY73" s="38"/>
      <c r="BZ73" s="38"/>
      <c r="CA73" s="38"/>
      <c r="CB73" s="31"/>
      <c r="CC73" s="38"/>
      <c r="CD73" s="38"/>
      <c r="CE73" s="38"/>
      <c r="CF73" s="38"/>
      <c r="CG73" s="38"/>
      <c r="CH73" s="31"/>
      <c r="CI73" s="38"/>
      <c r="CJ73" s="38"/>
      <c r="CK73" s="38"/>
      <c r="CL73" s="38"/>
      <c r="CM73" s="38"/>
      <c r="CN73" s="31"/>
      <c r="CO73" s="38"/>
      <c r="CP73" s="38"/>
      <c r="CQ73" s="38"/>
      <c r="CR73" s="38"/>
      <c r="CS73" s="38"/>
      <c r="CT73" s="31"/>
      <c r="CU73" s="38"/>
      <c r="CV73" s="38"/>
      <c r="CW73" s="38"/>
      <c r="CX73" s="38"/>
      <c r="CY73" s="38"/>
      <c r="CZ73" s="20"/>
      <c r="DA73" s="20"/>
      <c r="DB73" s="20"/>
      <c r="DC73" s="20"/>
      <c r="DD73" s="20"/>
      <c r="DF73" s="31"/>
      <c r="DG73" s="33"/>
      <c r="DH73" s="31"/>
      <c r="DI73" s="20"/>
      <c r="DJ73" s="20"/>
      <c r="DK73" s="20"/>
      <c r="DL73" s="20"/>
      <c r="DM73" s="20"/>
    </row>
    <row r="74" spans="1:117" x14ac:dyDescent="0.2">
      <c r="A74" s="3" t="s">
        <v>226</v>
      </c>
      <c r="B74" s="3" t="s">
        <v>42</v>
      </c>
      <c r="C74" s="3" t="s">
        <v>41</v>
      </c>
      <c r="D74" s="3" t="s">
        <v>40</v>
      </c>
      <c r="E74" s="3" t="s">
        <v>43</v>
      </c>
      <c r="F74" s="4"/>
      <c r="G74" s="3" t="s">
        <v>219</v>
      </c>
      <c r="H74" s="3" t="s">
        <v>220</v>
      </c>
      <c r="I74" s="3" t="s">
        <v>221</v>
      </c>
      <c r="J74" s="8" t="s">
        <v>225</v>
      </c>
      <c r="K74" s="30" t="s">
        <v>278</v>
      </c>
      <c r="L74" s="1" t="s">
        <v>218</v>
      </c>
      <c r="M74" s="1" t="s">
        <v>222</v>
      </c>
      <c r="N74" s="1" t="s">
        <v>223</v>
      </c>
      <c r="O74" s="1" t="s">
        <v>224</v>
      </c>
    </row>
    <row r="75" spans="1:117" x14ac:dyDescent="0.2">
      <c r="A75" s="3" t="s">
        <v>203</v>
      </c>
      <c r="B75" s="3">
        <f>I$72</f>
        <v>15</v>
      </c>
      <c r="C75" s="3">
        <f>J$72</f>
        <v>2</v>
      </c>
      <c r="D75" s="3">
        <f>K$72</f>
        <v>4</v>
      </c>
      <c r="E75" s="3">
        <f>L$72</f>
        <v>0</v>
      </c>
      <c r="F75" s="4">
        <f t="shared" ref="F75:F90" si="101">SUM(B75:E75)</f>
        <v>21</v>
      </c>
      <c r="G75" s="5">
        <f t="shared" ref="G75:G90" si="102">B75/($B75+$C75+$E75)</f>
        <v>0.88235294117647056</v>
      </c>
      <c r="H75" s="6">
        <f t="shared" ref="H75:H90" si="103">C75/($B75+$C75+$E75)</f>
        <v>0.11764705882352941</v>
      </c>
      <c r="I75" s="6">
        <f t="shared" ref="I75:I90" si="104">E75/($B75+$C75+$E75)</f>
        <v>0</v>
      </c>
      <c r="J75" s="5">
        <f>G75+I75</f>
        <v>0.88235294117647056</v>
      </c>
      <c r="K75" s="7">
        <f t="shared" ref="K75:K90" si="105">(B75+C75+E75)/SUM(B75:E75)</f>
        <v>0.80952380952380953</v>
      </c>
      <c r="L75" s="2">
        <f t="shared" ref="L75:L90" si="106">B75/($B75+$C75+$D75+$E75)</f>
        <v>0.7142857142857143</v>
      </c>
      <c r="M75" s="2">
        <f t="shared" ref="M75:M90" si="107">C75/($B75+$C75+$D75+$E75)</f>
        <v>9.5238095238095233E-2</v>
      </c>
      <c r="N75" s="2">
        <f t="shared" ref="N75:N90" si="108">D75/($B75+$C75+$D75+$E75)</f>
        <v>0.19047619047619047</v>
      </c>
      <c r="O75" s="2">
        <f t="shared" ref="O75:O90" si="109">E75/($B75+$C75+$D75+$E75)</f>
        <v>0</v>
      </c>
    </row>
    <row r="76" spans="1:117" x14ac:dyDescent="0.2">
      <c r="A76" s="3" t="s">
        <v>204</v>
      </c>
      <c r="B76" s="3">
        <f>O$72</f>
        <v>7</v>
      </c>
      <c r="C76" s="3">
        <f>P$72</f>
        <v>6</v>
      </c>
      <c r="D76" s="3">
        <f>Q$72</f>
        <v>7</v>
      </c>
      <c r="E76" s="3">
        <f>R$72</f>
        <v>1</v>
      </c>
      <c r="F76" s="4">
        <f t="shared" si="101"/>
        <v>21</v>
      </c>
      <c r="G76" s="6">
        <f t="shared" si="102"/>
        <v>0.5</v>
      </c>
      <c r="H76" s="7">
        <f t="shared" si="103"/>
        <v>0.42857142857142855</v>
      </c>
      <c r="I76" s="7">
        <f t="shared" si="104"/>
        <v>7.1428571428571425E-2</v>
      </c>
      <c r="J76" s="7">
        <f t="shared" ref="J76:J90" si="110">G76+I76</f>
        <v>0.5714285714285714</v>
      </c>
      <c r="K76" s="7">
        <f t="shared" si="105"/>
        <v>0.66666666666666663</v>
      </c>
      <c r="L76" s="2">
        <f t="shared" si="106"/>
        <v>0.33333333333333331</v>
      </c>
      <c r="M76" s="2">
        <f t="shared" si="107"/>
        <v>0.2857142857142857</v>
      </c>
      <c r="N76" s="2">
        <f t="shared" si="108"/>
        <v>0.33333333333333331</v>
      </c>
      <c r="O76" s="2">
        <f t="shared" si="109"/>
        <v>4.7619047619047616E-2</v>
      </c>
    </row>
    <row r="77" spans="1:117" x14ac:dyDescent="0.2">
      <c r="A77" s="3" t="s">
        <v>205</v>
      </c>
      <c r="B77" s="3">
        <f>U$72</f>
        <v>15</v>
      </c>
      <c r="C77" s="3">
        <f>V$72</f>
        <v>0</v>
      </c>
      <c r="D77" s="3">
        <f>W$72</f>
        <v>6</v>
      </c>
      <c r="E77" s="3">
        <f>X$72</f>
        <v>0</v>
      </c>
      <c r="F77" s="4">
        <f t="shared" si="101"/>
        <v>21</v>
      </c>
      <c r="G77" s="5">
        <f t="shared" si="102"/>
        <v>1</v>
      </c>
      <c r="H77" s="6">
        <f t="shared" si="103"/>
        <v>0</v>
      </c>
      <c r="I77" s="6">
        <f t="shared" si="104"/>
        <v>0</v>
      </c>
      <c r="J77" s="5">
        <f t="shared" si="110"/>
        <v>1</v>
      </c>
      <c r="K77" s="7">
        <f t="shared" si="105"/>
        <v>0.7142857142857143</v>
      </c>
      <c r="L77" s="2">
        <f t="shared" si="106"/>
        <v>0.7142857142857143</v>
      </c>
      <c r="M77" s="2">
        <f t="shared" si="107"/>
        <v>0</v>
      </c>
      <c r="N77" s="2">
        <f t="shared" si="108"/>
        <v>0.2857142857142857</v>
      </c>
      <c r="O77" s="2">
        <f t="shared" si="109"/>
        <v>0</v>
      </c>
    </row>
    <row r="78" spans="1:117" x14ac:dyDescent="0.2">
      <c r="A78" s="3" t="s">
        <v>206</v>
      </c>
      <c r="B78" s="3">
        <f>AA$72</f>
        <v>3</v>
      </c>
      <c r="C78" s="3">
        <f>AB$72</f>
        <v>0</v>
      </c>
      <c r="D78" s="3">
        <f>AC$72</f>
        <v>18</v>
      </c>
      <c r="E78" s="3">
        <f>AD$72</f>
        <v>0</v>
      </c>
      <c r="F78" s="4">
        <f t="shared" si="101"/>
        <v>21</v>
      </c>
      <c r="G78" s="5">
        <f t="shared" si="102"/>
        <v>1</v>
      </c>
      <c r="H78" s="6">
        <f t="shared" si="103"/>
        <v>0</v>
      </c>
      <c r="I78" s="6">
        <f t="shared" si="104"/>
        <v>0</v>
      </c>
      <c r="J78" s="5">
        <f t="shared" si="110"/>
        <v>1</v>
      </c>
      <c r="K78" s="24">
        <f t="shared" si="105"/>
        <v>0.14285714285714285</v>
      </c>
      <c r="L78" s="2">
        <f t="shared" si="106"/>
        <v>0.14285714285714285</v>
      </c>
      <c r="M78" s="2">
        <f t="shared" si="107"/>
        <v>0</v>
      </c>
      <c r="N78" s="2">
        <f t="shared" si="108"/>
        <v>0.8571428571428571</v>
      </c>
      <c r="O78" s="2">
        <f t="shared" si="109"/>
        <v>0</v>
      </c>
    </row>
    <row r="79" spans="1:117" x14ac:dyDescent="0.2">
      <c r="A79" s="3" t="s">
        <v>207</v>
      </c>
      <c r="B79" s="3">
        <f>AG$72</f>
        <v>3</v>
      </c>
      <c r="C79" s="3">
        <f>AH$72</f>
        <v>0</v>
      </c>
      <c r="D79" s="3">
        <f>AI$72</f>
        <v>18</v>
      </c>
      <c r="E79" s="3">
        <f>AJ$72</f>
        <v>0</v>
      </c>
      <c r="F79" s="4">
        <f t="shared" si="101"/>
        <v>21</v>
      </c>
      <c r="G79" s="5">
        <f t="shared" si="102"/>
        <v>1</v>
      </c>
      <c r="H79" s="6">
        <f t="shared" si="103"/>
        <v>0</v>
      </c>
      <c r="I79" s="6">
        <f t="shared" si="104"/>
        <v>0</v>
      </c>
      <c r="J79" s="5">
        <f t="shared" si="110"/>
        <v>1</v>
      </c>
      <c r="K79" s="24">
        <f t="shared" si="105"/>
        <v>0.14285714285714285</v>
      </c>
      <c r="L79" s="2">
        <f t="shared" si="106"/>
        <v>0.14285714285714285</v>
      </c>
      <c r="M79" s="2">
        <f t="shared" si="107"/>
        <v>0</v>
      </c>
      <c r="N79" s="2">
        <f t="shared" si="108"/>
        <v>0.8571428571428571</v>
      </c>
      <c r="O79" s="2">
        <f t="shared" si="109"/>
        <v>0</v>
      </c>
    </row>
    <row r="80" spans="1:117" x14ac:dyDescent="0.2">
      <c r="A80" s="3" t="s">
        <v>208</v>
      </c>
      <c r="B80" s="3">
        <f>AM$72</f>
        <v>1</v>
      </c>
      <c r="C80" s="3">
        <f>AN$72</f>
        <v>13</v>
      </c>
      <c r="D80" s="3">
        <f>AO$72</f>
        <v>7</v>
      </c>
      <c r="E80" s="3">
        <f>AP$72</f>
        <v>0</v>
      </c>
      <c r="F80" s="4">
        <f t="shared" si="101"/>
        <v>21</v>
      </c>
      <c r="G80" s="6">
        <f t="shared" si="102"/>
        <v>7.1428571428571425E-2</v>
      </c>
      <c r="H80" s="5">
        <f t="shared" si="103"/>
        <v>0.9285714285714286</v>
      </c>
      <c r="I80" s="6">
        <f t="shared" si="104"/>
        <v>0</v>
      </c>
      <c r="J80" s="7">
        <f t="shared" si="110"/>
        <v>7.1428571428571425E-2</v>
      </c>
      <c r="K80" s="7">
        <f t="shared" si="105"/>
        <v>0.66666666666666663</v>
      </c>
      <c r="L80" s="2">
        <f t="shared" si="106"/>
        <v>4.7619047619047616E-2</v>
      </c>
      <c r="M80" s="2">
        <f t="shared" si="107"/>
        <v>0.61904761904761907</v>
      </c>
      <c r="N80" s="2">
        <f t="shared" si="108"/>
        <v>0.33333333333333331</v>
      </c>
      <c r="O80" s="2">
        <f t="shared" si="109"/>
        <v>0</v>
      </c>
    </row>
    <row r="81" spans="1:37" x14ac:dyDescent="0.2">
      <c r="A81" s="3" t="s">
        <v>209</v>
      </c>
      <c r="B81" s="3">
        <f>AS$72</f>
        <v>1</v>
      </c>
      <c r="C81" s="3">
        <f>AT$72</f>
        <v>13</v>
      </c>
      <c r="D81" s="3">
        <f>AU$72</f>
        <v>7</v>
      </c>
      <c r="E81" s="3">
        <f>AV$72</f>
        <v>0</v>
      </c>
      <c r="F81" s="4">
        <f t="shared" si="101"/>
        <v>21</v>
      </c>
      <c r="G81" s="7">
        <f t="shared" si="102"/>
        <v>7.1428571428571425E-2</v>
      </c>
      <c r="H81" s="5">
        <f t="shared" si="103"/>
        <v>0.9285714285714286</v>
      </c>
      <c r="I81" s="7">
        <f t="shared" si="104"/>
        <v>0</v>
      </c>
      <c r="J81" s="7">
        <f t="shared" si="110"/>
        <v>7.1428571428571425E-2</v>
      </c>
      <c r="K81" s="24">
        <f t="shared" si="105"/>
        <v>0.66666666666666663</v>
      </c>
      <c r="L81" s="2">
        <f t="shared" si="106"/>
        <v>4.7619047619047616E-2</v>
      </c>
      <c r="M81" s="2">
        <f t="shared" si="107"/>
        <v>0.61904761904761907</v>
      </c>
      <c r="N81" s="2">
        <f t="shared" si="108"/>
        <v>0.33333333333333331</v>
      </c>
      <c r="O81" s="2">
        <f t="shared" si="109"/>
        <v>0</v>
      </c>
    </row>
    <row r="82" spans="1:37" x14ac:dyDescent="0.2">
      <c r="A82" s="3" t="s">
        <v>227</v>
      </c>
      <c r="B82" s="3">
        <f>AY$72</f>
        <v>15</v>
      </c>
      <c r="C82" s="3">
        <f>AZ$72</f>
        <v>0</v>
      </c>
      <c r="D82" s="3">
        <f>BA$72</f>
        <v>6</v>
      </c>
      <c r="E82" s="3">
        <f>BB$72</f>
        <v>0</v>
      </c>
      <c r="F82" s="4">
        <f t="shared" si="101"/>
        <v>21</v>
      </c>
      <c r="G82" s="5">
        <f t="shared" si="102"/>
        <v>1</v>
      </c>
      <c r="H82" s="6">
        <f t="shared" si="103"/>
        <v>0</v>
      </c>
      <c r="I82" s="6">
        <f t="shared" si="104"/>
        <v>0</v>
      </c>
      <c r="J82" s="5">
        <f t="shared" si="110"/>
        <v>1</v>
      </c>
      <c r="K82" s="7">
        <f t="shared" si="105"/>
        <v>0.7142857142857143</v>
      </c>
      <c r="L82" s="2">
        <f t="shared" si="106"/>
        <v>0.7142857142857143</v>
      </c>
      <c r="M82" s="2">
        <f t="shared" si="107"/>
        <v>0</v>
      </c>
      <c r="N82" s="2">
        <f t="shared" si="108"/>
        <v>0.2857142857142857</v>
      </c>
      <c r="O82" s="2">
        <f t="shared" si="109"/>
        <v>0</v>
      </c>
    </row>
    <row r="83" spans="1:37" x14ac:dyDescent="0.2">
      <c r="A83" s="3" t="s">
        <v>210</v>
      </c>
      <c r="B83" s="3">
        <f>BE$72</f>
        <v>7</v>
      </c>
      <c r="C83" s="3">
        <f>BF$72</f>
        <v>6</v>
      </c>
      <c r="D83" s="3">
        <f>BG$72</f>
        <v>5</v>
      </c>
      <c r="E83" s="3">
        <f>BH$72</f>
        <v>3</v>
      </c>
      <c r="F83" s="4">
        <f t="shared" si="101"/>
        <v>21</v>
      </c>
      <c r="G83" s="7">
        <f t="shared" si="102"/>
        <v>0.4375</v>
      </c>
      <c r="H83" s="6">
        <f t="shared" si="103"/>
        <v>0.375</v>
      </c>
      <c r="I83" s="7">
        <f t="shared" si="104"/>
        <v>0.1875</v>
      </c>
      <c r="J83" s="7">
        <f t="shared" si="110"/>
        <v>0.625</v>
      </c>
      <c r="K83" s="7">
        <f t="shared" si="105"/>
        <v>0.76190476190476186</v>
      </c>
      <c r="L83" s="2">
        <f t="shared" si="106"/>
        <v>0.33333333333333331</v>
      </c>
      <c r="M83" s="2">
        <f t="shared" si="107"/>
        <v>0.2857142857142857</v>
      </c>
      <c r="N83" s="2">
        <f t="shared" si="108"/>
        <v>0.23809523809523808</v>
      </c>
      <c r="O83" s="2">
        <f t="shared" si="109"/>
        <v>0.14285714285714285</v>
      </c>
    </row>
    <row r="84" spans="1:37" x14ac:dyDescent="0.2">
      <c r="A84" s="3" t="s">
        <v>211</v>
      </c>
      <c r="B84" s="3">
        <f>BK$72</f>
        <v>12</v>
      </c>
      <c r="C84" s="3">
        <f>BL$72</f>
        <v>0</v>
      </c>
      <c r="D84" s="3">
        <f>BM$72</f>
        <v>6</v>
      </c>
      <c r="E84" s="3">
        <f>BN$72</f>
        <v>2</v>
      </c>
      <c r="F84" s="4">
        <f t="shared" si="101"/>
        <v>20</v>
      </c>
      <c r="G84" s="5">
        <f t="shared" si="102"/>
        <v>0.8571428571428571</v>
      </c>
      <c r="H84" s="6">
        <f t="shared" si="103"/>
        <v>0</v>
      </c>
      <c r="I84" s="5">
        <f t="shared" si="104"/>
        <v>0.14285714285714285</v>
      </c>
      <c r="J84" s="5">
        <f t="shared" si="110"/>
        <v>1</v>
      </c>
      <c r="K84" s="7">
        <f t="shared" si="105"/>
        <v>0.7</v>
      </c>
      <c r="L84" s="2">
        <f t="shared" si="106"/>
        <v>0.6</v>
      </c>
      <c r="M84" s="2">
        <f t="shared" si="107"/>
        <v>0</v>
      </c>
      <c r="N84" s="2">
        <f t="shared" si="108"/>
        <v>0.3</v>
      </c>
      <c r="O84" s="2">
        <f t="shared" si="109"/>
        <v>0.1</v>
      </c>
    </row>
    <row r="85" spans="1:37" x14ac:dyDescent="0.2">
      <c r="A85" s="3" t="s">
        <v>212</v>
      </c>
      <c r="B85" s="3">
        <f>BQ$72</f>
        <v>3</v>
      </c>
      <c r="C85" s="3">
        <f>BR$72</f>
        <v>10</v>
      </c>
      <c r="D85" s="3">
        <f>BS$72</f>
        <v>8</v>
      </c>
      <c r="E85" s="3">
        <f>BT$72</f>
        <v>0</v>
      </c>
      <c r="F85" s="4">
        <f t="shared" si="101"/>
        <v>21</v>
      </c>
      <c r="G85" s="6">
        <f t="shared" si="102"/>
        <v>0.23076923076923078</v>
      </c>
      <c r="H85" s="5">
        <f t="shared" si="103"/>
        <v>0.76923076923076927</v>
      </c>
      <c r="I85" s="6">
        <f t="shared" si="104"/>
        <v>0</v>
      </c>
      <c r="J85" s="7">
        <f t="shared" si="110"/>
        <v>0.23076923076923078</v>
      </c>
      <c r="K85" s="7">
        <f t="shared" si="105"/>
        <v>0.61904761904761907</v>
      </c>
      <c r="L85" s="2">
        <f t="shared" si="106"/>
        <v>0.14285714285714285</v>
      </c>
      <c r="M85" s="2">
        <f t="shared" si="107"/>
        <v>0.47619047619047616</v>
      </c>
      <c r="N85" s="2">
        <f t="shared" si="108"/>
        <v>0.38095238095238093</v>
      </c>
      <c r="O85" s="2">
        <f t="shared" si="109"/>
        <v>0</v>
      </c>
      <c r="AG85"/>
      <c r="AH85"/>
      <c r="AI85"/>
      <c r="AJ85"/>
      <c r="AK85"/>
    </row>
    <row r="86" spans="1:37" x14ac:dyDescent="0.2">
      <c r="A86" s="3" t="s">
        <v>213</v>
      </c>
      <c r="B86" s="3">
        <f>BW$72</f>
        <v>10</v>
      </c>
      <c r="C86" s="3">
        <f>BX$72</f>
        <v>5</v>
      </c>
      <c r="D86" s="3">
        <f>BY$72</f>
        <v>5</v>
      </c>
      <c r="E86" s="3">
        <f>BZ$72</f>
        <v>1</v>
      </c>
      <c r="F86" s="4">
        <f t="shared" si="101"/>
        <v>21</v>
      </c>
      <c r="G86" s="7">
        <f t="shared" si="102"/>
        <v>0.625</v>
      </c>
      <c r="H86" s="7">
        <f t="shared" si="103"/>
        <v>0.3125</v>
      </c>
      <c r="I86" s="7">
        <f t="shared" si="104"/>
        <v>6.25E-2</v>
      </c>
      <c r="J86" s="7">
        <f t="shared" si="110"/>
        <v>0.6875</v>
      </c>
      <c r="K86" s="7">
        <f t="shared" si="105"/>
        <v>0.76190476190476186</v>
      </c>
      <c r="L86" s="2">
        <f t="shared" si="106"/>
        <v>0.47619047619047616</v>
      </c>
      <c r="M86" s="2">
        <f t="shared" si="107"/>
        <v>0.23809523809523808</v>
      </c>
      <c r="N86" s="2">
        <f t="shared" si="108"/>
        <v>0.23809523809523808</v>
      </c>
      <c r="O86" s="2">
        <f t="shared" si="109"/>
        <v>4.7619047619047616E-2</v>
      </c>
      <c r="AG86"/>
      <c r="AH86"/>
      <c r="AI86"/>
      <c r="AJ86"/>
      <c r="AK86"/>
    </row>
    <row r="87" spans="1:37" x14ac:dyDescent="0.2">
      <c r="A87" s="3" t="s">
        <v>214</v>
      </c>
      <c r="B87" s="3">
        <f>CC$72</f>
        <v>9</v>
      </c>
      <c r="C87" s="3">
        <f>CD$72</f>
        <v>2</v>
      </c>
      <c r="D87" s="3">
        <f>CE$72</f>
        <v>8</v>
      </c>
      <c r="E87" s="3">
        <f>CF$72</f>
        <v>2</v>
      </c>
      <c r="F87" s="4">
        <f t="shared" si="101"/>
        <v>21</v>
      </c>
      <c r="G87" s="7">
        <f t="shared" si="102"/>
        <v>0.69230769230769229</v>
      </c>
      <c r="H87" s="7">
        <f t="shared" si="103"/>
        <v>0.15384615384615385</v>
      </c>
      <c r="I87" s="7">
        <f t="shared" si="104"/>
        <v>0.15384615384615385</v>
      </c>
      <c r="J87" s="5">
        <f t="shared" si="110"/>
        <v>0.84615384615384615</v>
      </c>
      <c r="K87" s="7">
        <f t="shared" si="105"/>
        <v>0.61904761904761907</v>
      </c>
      <c r="L87" s="2">
        <f t="shared" si="106"/>
        <v>0.42857142857142855</v>
      </c>
      <c r="M87" s="2">
        <f t="shared" si="107"/>
        <v>9.5238095238095233E-2</v>
      </c>
      <c r="N87" s="2">
        <f t="shared" si="108"/>
        <v>0.38095238095238093</v>
      </c>
      <c r="O87" s="2">
        <f t="shared" si="109"/>
        <v>9.5238095238095233E-2</v>
      </c>
      <c r="AG87"/>
      <c r="AH87"/>
      <c r="AI87"/>
      <c r="AJ87"/>
      <c r="AK87"/>
    </row>
    <row r="88" spans="1:37" x14ac:dyDescent="0.2">
      <c r="A88" s="3" t="s">
        <v>215</v>
      </c>
      <c r="B88" s="3">
        <f>CI$72</f>
        <v>7</v>
      </c>
      <c r="C88" s="3">
        <f>CJ$72</f>
        <v>1</v>
      </c>
      <c r="D88" s="3">
        <f>CK$72</f>
        <v>10</v>
      </c>
      <c r="E88" s="3">
        <f>CL$72</f>
        <v>3</v>
      </c>
      <c r="F88" s="4">
        <f t="shared" si="101"/>
        <v>21</v>
      </c>
      <c r="G88" s="5">
        <f t="shared" si="102"/>
        <v>0.63636363636363635</v>
      </c>
      <c r="H88" s="7">
        <f t="shared" si="103"/>
        <v>9.0909090909090912E-2</v>
      </c>
      <c r="I88" s="5">
        <f t="shared" si="104"/>
        <v>0.27272727272727271</v>
      </c>
      <c r="J88" s="5">
        <f t="shared" si="110"/>
        <v>0.90909090909090906</v>
      </c>
      <c r="K88" s="7">
        <f t="shared" si="105"/>
        <v>0.52380952380952384</v>
      </c>
      <c r="L88" s="2">
        <f t="shared" si="106"/>
        <v>0.33333333333333331</v>
      </c>
      <c r="M88" s="2">
        <f t="shared" si="107"/>
        <v>4.7619047619047616E-2</v>
      </c>
      <c r="N88" s="2">
        <f t="shared" si="108"/>
        <v>0.47619047619047616</v>
      </c>
      <c r="O88" s="2">
        <f t="shared" si="109"/>
        <v>0.14285714285714285</v>
      </c>
      <c r="AG88"/>
      <c r="AH88"/>
      <c r="AI88"/>
      <c r="AJ88"/>
      <c r="AK88"/>
    </row>
    <row r="89" spans="1:37" x14ac:dyDescent="0.2">
      <c r="A89" s="3" t="s">
        <v>216</v>
      </c>
      <c r="B89" s="3">
        <f>CO$72</f>
        <v>4</v>
      </c>
      <c r="C89" s="3">
        <f>CP$72</f>
        <v>3</v>
      </c>
      <c r="D89" s="3">
        <f>CQ$72</f>
        <v>13</v>
      </c>
      <c r="E89" s="3">
        <f>CR$72</f>
        <v>1</v>
      </c>
      <c r="F89" s="4">
        <f t="shared" si="101"/>
        <v>21</v>
      </c>
      <c r="G89" s="7">
        <f t="shared" si="102"/>
        <v>0.5</v>
      </c>
      <c r="H89" s="7">
        <f t="shared" si="103"/>
        <v>0.375</v>
      </c>
      <c r="I89" s="7">
        <f t="shared" si="104"/>
        <v>0.125</v>
      </c>
      <c r="J89" s="7">
        <f t="shared" si="110"/>
        <v>0.625</v>
      </c>
      <c r="K89" s="24">
        <f t="shared" si="105"/>
        <v>0.38095238095238093</v>
      </c>
      <c r="L89" s="2">
        <f t="shared" si="106"/>
        <v>0.19047619047619047</v>
      </c>
      <c r="M89" s="2">
        <f t="shared" si="107"/>
        <v>0.14285714285714285</v>
      </c>
      <c r="N89" s="2">
        <f t="shared" si="108"/>
        <v>0.61904761904761907</v>
      </c>
      <c r="O89" s="2">
        <f t="shared" si="109"/>
        <v>4.7619047619047616E-2</v>
      </c>
      <c r="AG89"/>
      <c r="AH89"/>
      <c r="AI89"/>
      <c r="AJ89"/>
      <c r="AK89"/>
    </row>
    <row r="90" spans="1:37" x14ac:dyDescent="0.2">
      <c r="A90" s="3" t="s">
        <v>217</v>
      </c>
      <c r="B90" s="3">
        <f>CU$72</f>
        <v>5</v>
      </c>
      <c r="C90" s="3">
        <f>CV$72</f>
        <v>8</v>
      </c>
      <c r="D90" s="3">
        <f>CW$72</f>
        <v>8</v>
      </c>
      <c r="E90" s="3">
        <f>CX$72</f>
        <v>0</v>
      </c>
      <c r="F90" s="4">
        <f t="shared" si="101"/>
        <v>21</v>
      </c>
      <c r="G90" s="6">
        <f t="shared" si="102"/>
        <v>0.38461538461538464</v>
      </c>
      <c r="H90" s="7">
        <f t="shared" si="103"/>
        <v>0.61538461538461542</v>
      </c>
      <c r="I90" s="6">
        <f t="shared" si="104"/>
        <v>0</v>
      </c>
      <c r="J90" s="7">
        <f t="shared" si="110"/>
        <v>0.38461538461538464</v>
      </c>
      <c r="K90" s="7">
        <f t="shared" si="105"/>
        <v>0.61904761904761907</v>
      </c>
      <c r="L90" s="2">
        <f t="shared" si="106"/>
        <v>0.23809523809523808</v>
      </c>
      <c r="M90" s="2">
        <f t="shared" si="107"/>
        <v>0.38095238095238093</v>
      </c>
      <c r="N90" s="2">
        <f t="shared" si="108"/>
        <v>0.38095238095238093</v>
      </c>
      <c r="O90" s="2">
        <f t="shared" si="109"/>
        <v>0</v>
      </c>
      <c r="AG90"/>
      <c r="AH90"/>
      <c r="AI90"/>
      <c r="AJ90"/>
      <c r="AK90"/>
    </row>
    <row r="91" spans="1:37" x14ac:dyDescent="0.2">
      <c r="B91">
        <f>SUM(B75:B90)</f>
        <v>117</v>
      </c>
      <c r="C91">
        <f>SUM(C75:C90)</f>
        <v>69</v>
      </c>
      <c r="D91">
        <f>SUM(D75:D90)</f>
        <v>136</v>
      </c>
      <c r="E91">
        <f>SUM(E75:E90)</f>
        <v>13</v>
      </c>
      <c r="I91"/>
      <c r="J91"/>
      <c r="K91" s="7">
        <f t="shared" ref="K91" si="111">(B91+C91+E91)/SUM(B91:E91)</f>
        <v>0.59402985074626868</v>
      </c>
      <c r="L91"/>
      <c r="M91"/>
      <c r="AG91"/>
      <c r="AH91"/>
      <c r="AI91"/>
      <c r="AJ91"/>
      <c r="AK91"/>
    </row>
    <row r="92" spans="1:37" x14ac:dyDescent="0.2">
      <c r="I92"/>
      <c r="J92"/>
      <c r="K92" s="13"/>
      <c r="L92"/>
      <c r="M92"/>
      <c r="AG92"/>
      <c r="AH92"/>
      <c r="AI92"/>
      <c r="AJ92"/>
      <c r="AK92"/>
    </row>
    <row r="93" spans="1:37" x14ac:dyDescent="0.2">
      <c r="A93" s="3" t="s">
        <v>226</v>
      </c>
      <c r="B93" s="8" t="s">
        <v>225</v>
      </c>
      <c r="C93" s="30" t="s">
        <v>278</v>
      </c>
      <c r="D93" s="3"/>
      <c r="E93" s="9"/>
      <c r="F93" s="9"/>
      <c r="G93" s="9"/>
      <c r="H93" s="9"/>
      <c r="I93" s="9"/>
      <c r="AG93"/>
      <c r="AH93"/>
      <c r="AI93"/>
      <c r="AJ93"/>
      <c r="AK93"/>
    </row>
    <row r="94" spans="1:37" x14ac:dyDescent="0.2">
      <c r="A94" s="3" t="s">
        <v>203</v>
      </c>
      <c r="B94" s="5">
        <v>0.88235294117647056</v>
      </c>
      <c r="C94" s="7">
        <v>0.80952380952380953</v>
      </c>
      <c r="D94" s="8" t="s">
        <v>42</v>
      </c>
      <c r="E94" s="9"/>
      <c r="F94" s="9"/>
      <c r="G94" s="12"/>
      <c r="H94" s="12"/>
      <c r="I94" s="12"/>
      <c r="AG94"/>
      <c r="AH94"/>
      <c r="AI94"/>
      <c r="AJ94"/>
      <c r="AK94"/>
    </row>
    <row r="95" spans="1:37" x14ac:dyDescent="0.2">
      <c r="A95" s="3" t="s">
        <v>205</v>
      </c>
      <c r="B95" s="5">
        <v>1</v>
      </c>
      <c r="C95" s="7">
        <v>0.7142857142857143</v>
      </c>
      <c r="D95" s="8" t="s">
        <v>42</v>
      </c>
      <c r="E95" s="9"/>
      <c r="F95" s="9"/>
      <c r="G95" s="12"/>
      <c r="H95" s="12"/>
      <c r="I95" s="12"/>
      <c r="AG95"/>
      <c r="AH95"/>
      <c r="AI95"/>
      <c r="AJ95"/>
      <c r="AK95"/>
    </row>
    <row r="96" spans="1:37" x14ac:dyDescent="0.2">
      <c r="A96" s="3" t="s">
        <v>206</v>
      </c>
      <c r="B96" s="5">
        <v>1</v>
      </c>
      <c r="C96" s="24">
        <v>0.14285714285714285</v>
      </c>
      <c r="D96" s="8" t="s">
        <v>42</v>
      </c>
      <c r="E96" s="9"/>
      <c r="F96" s="9"/>
      <c r="G96" s="12"/>
      <c r="H96" s="12"/>
      <c r="I96" s="12"/>
      <c r="AG96"/>
      <c r="AH96"/>
      <c r="AI96"/>
      <c r="AJ96"/>
      <c r="AK96"/>
    </row>
    <row r="97" spans="1:118" x14ac:dyDescent="0.2">
      <c r="A97" s="3" t="s">
        <v>207</v>
      </c>
      <c r="B97" s="5">
        <v>1</v>
      </c>
      <c r="C97" s="24">
        <v>0.14285714285714285</v>
      </c>
      <c r="D97" s="8" t="s">
        <v>42</v>
      </c>
      <c r="E97" s="9"/>
      <c r="F97" s="9"/>
      <c r="G97" s="12"/>
      <c r="H97" s="12"/>
      <c r="I97" s="12"/>
      <c r="AG97"/>
      <c r="AH97"/>
      <c r="AI97"/>
      <c r="AJ97"/>
      <c r="AK97"/>
    </row>
    <row r="98" spans="1:118" x14ac:dyDescent="0.2">
      <c r="A98" s="3" t="s">
        <v>208</v>
      </c>
      <c r="B98" s="5">
        <v>0.9285714285714286</v>
      </c>
      <c r="C98" s="7">
        <v>0.66666666666666663</v>
      </c>
      <c r="D98" s="8" t="s">
        <v>41</v>
      </c>
      <c r="E98" s="9"/>
      <c r="F98" s="9"/>
      <c r="G98" s="12"/>
      <c r="H98" s="12"/>
      <c r="I98" s="12"/>
      <c r="AG98"/>
      <c r="AH98"/>
      <c r="AI98"/>
      <c r="AJ98"/>
      <c r="AK98"/>
    </row>
    <row r="99" spans="1:118" x14ac:dyDescent="0.2">
      <c r="A99" s="3" t="s">
        <v>209</v>
      </c>
      <c r="B99" s="5">
        <v>0.9285714285714286</v>
      </c>
      <c r="C99" s="7">
        <v>0.66666666666666663</v>
      </c>
      <c r="D99" s="8" t="s">
        <v>41</v>
      </c>
      <c r="E99" s="9"/>
      <c r="F99" s="9"/>
      <c r="G99" s="12"/>
      <c r="H99" s="12"/>
      <c r="I99" s="12"/>
      <c r="M99"/>
      <c r="AG99"/>
      <c r="AH99"/>
      <c r="AI99"/>
      <c r="AJ99"/>
      <c r="AK99"/>
    </row>
    <row r="100" spans="1:118" x14ac:dyDescent="0.2">
      <c r="A100" s="3" t="s">
        <v>227</v>
      </c>
      <c r="B100" s="5">
        <v>1</v>
      </c>
      <c r="C100" s="7">
        <v>0.7142857142857143</v>
      </c>
      <c r="D100" s="8" t="s">
        <v>42</v>
      </c>
      <c r="E100" s="9"/>
      <c r="F100" s="9"/>
      <c r="G100" s="12"/>
      <c r="H100" s="12"/>
      <c r="I100" s="12"/>
    </row>
    <row r="101" spans="1:118" x14ac:dyDescent="0.2">
      <c r="A101" s="3" t="s">
        <v>211</v>
      </c>
      <c r="B101" s="5">
        <v>1</v>
      </c>
      <c r="C101" s="7">
        <v>0.7</v>
      </c>
      <c r="D101" s="8" t="s">
        <v>42</v>
      </c>
      <c r="E101" s="9"/>
      <c r="F101" s="9"/>
      <c r="G101" s="12"/>
      <c r="H101" s="12"/>
      <c r="I101" s="12"/>
    </row>
    <row r="102" spans="1:118" x14ac:dyDescent="0.2">
      <c r="A102" s="3" t="s">
        <v>212</v>
      </c>
      <c r="B102" s="5">
        <v>0.76923076923076927</v>
      </c>
      <c r="C102" s="7">
        <v>0.61904761904761907</v>
      </c>
      <c r="D102" s="8" t="s">
        <v>41</v>
      </c>
      <c r="E102" s="9"/>
      <c r="F102" s="9"/>
      <c r="G102" s="12"/>
      <c r="H102" s="12"/>
      <c r="I102" s="12"/>
    </row>
    <row r="103" spans="1:118" x14ac:dyDescent="0.2">
      <c r="A103" s="3" t="s">
        <v>214</v>
      </c>
      <c r="B103" s="5">
        <v>0.84615384615384615</v>
      </c>
      <c r="C103" s="7">
        <v>0.61904761904761907</v>
      </c>
      <c r="D103" s="8" t="s">
        <v>42</v>
      </c>
      <c r="E103" s="9"/>
      <c r="F103" s="9"/>
      <c r="G103" s="12"/>
      <c r="H103" s="12"/>
      <c r="I103" s="12"/>
    </row>
    <row r="104" spans="1:118" x14ac:dyDescent="0.2">
      <c r="A104" s="3" t="s">
        <v>215</v>
      </c>
      <c r="B104" s="5">
        <v>0.90909090909090906</v>
      </c>
      <c r="C104" s="7">
        <v>0.52380952380952384</v>
      </c>
      <c r="D104" s="8" t="s">
        <v>42</v>
      </c>
      <c r="E104" s="9"/>
      <c r="F104" s="9"/>
      <c r="G104" s="12"/>
      <c r="H104" s="12"/>
      <c r="I104" s="12"/>
    </row>
    <row r="106" spans="1:118" s="61" customFormat="1" x14ac:dyDescent="0.2">
      <c r="I106" s="62"/>
      <c r="J106" s="62"/>
      <c r="K106" s="62"/>
      <c r="L106" s="62"/>
      <c r="M106" s="62"/>
      <c r="AG106" s="63"/>
      <c r="AH106" s="63"/>
      <c r="AI106" s="63"/>
      <c r="AJ106" s="63"/>
      <c r="AK106" s="63"/>
    </row>
    <row r="107" spans="1:118" ht="89.25" x14ac:dyDescent="0.2">
      <c r="A107" t="s">
        <v>0</v>
      </c>
      <c r="B107" s="31" t="s">
        <v>1</v>
      </c>
      <c r="C107" t="s">
        <v>2</v>
      </c>
      <c r="D107" s="31" t="s">
        <v>3</v>
      </c>
      <c r="E107" s="31" t="s">
        <v>4</v>
      </c>
      <c r="F107" s="31" t="s">
        <v>5</v>
      </c>
      <c r="G107" s="32" t="s">
        <v>6</v>
      </c>
      <c r="H107" s="32" t="s">
        <v>7</v>
      </c>
      <c r="I107" s="31" t="s">
        <v>42</v>
      </c>
      <c r="J107" s="31" t="s">
        <v>41</v>
      </c>
      <c r="K107" s="31" t="s">
        <v>40</v>
      </c>
      <c r="L107" s="31" t="s">
        <v>43</v>
      </c>
      <c r="M107" s="39" t="s">
        <v>317</v>
      </c>
      <c r="N107" s="32" t="s">
        <v>8</v>
      </c>
      <c r="O107" s="31" t="s">
        <v>42</v>
      </c>
      <c r="P107" s="31" t="s">
        <v>41</v>
      </c>
      <c r="Q107" s="31" t="s">
        <v>40</v>
      </c>
      <c r="R107" s="31" t="s">
        <v>43</v>
      </c>
      <c r="S107" s="39" t="s">
        <v>317</v>
      </c>
      <c r="T107" s="32" t="s">
        <v>9</v>
      </c>
      <c r="U107" s="31" t="s">
        <v>42</v>
      </c>
      <c r="V107" s="31" t="s">
        <v>41</v>
      </c>
      <c r="W107" s="31" t="s">
        <v>40</v>
      </c>
      <c r="X107" s="31" t="s">
        <v>43</v>
      </c>
      <c r="Y107" s="39" t="s">
        <v>317</v>
      </c>
      <c r="Z107" s="32" t="s">
        <v>10</v>
      </c>
      <c r="AA107" s="31" t="s">
        <v>42</v>
      </c>
      <c r="AB107" s="31" t="s">
        <v>41</v>
      </c>
      <c r="AC107" s="31" t="s">
        <v>40</v>
      </c>
      <c r="AD107" s="31" t="s">
        <v>43</v>
      </c>
      <c r="AE107" s="39" t="s">
        <v>317</v>
      </c>
      <c r="AF107" s="32" t="s">
        <v>11</v>
      </c>
      <c r="AG107" s="31" t="s">
        <v>42</v>
      </c>
      <c r="AH107" s="31" t="s">
        <v>41</v>
      </c>
      <c r="AI107" s="31" t="s">
        <v>40</v>
      </c>
      <c r="AJ107" s="31" t="s">
        <v>43</v>
      </c>
      <c r="AK107" s="39" t="s">
        <v>317</v>
      </c>
      <c r="AL107" s="32" t="s">
        <v>12</v>
      </c>
      <c r="AM107" s="31" t="s">
        <v>42</v>
      </c>
      <c r="AN107" s="31" t="s">
        <v>41</v>
      </c>
      <c r="AO107" s="31" t="s">
        <v>40</v>
      </c>
      <c r="AP107" s="31" t="s">
        <v>43</v>
      </c>
      <c r="AQ107" s="39" t="s">
        <v>317</v>
      </c>
      <c r="AR107" s="32" t="s">
        <v>13</v>
      </c>
      <c r="AS107" s="31" t="s">
        <v>42</v>
      </c>
      <c r="AT107" s="31" t="s">
        <v>41</v>
      </c>
      <c r="AU107" s="31" t="s">
        <v>40</v>
      </c>
      <c r="AV107" s="31" t="s">
        <v>43</v>
      </c>
      <c r="AW107" s="39" t="s">
        <v>317</v>
      </c>
      <c r="AX107" s="32" t="s">
        <v>14</v>
      </c>
      <c r="AY107" s="31" t="s">
        <v>42</v>
      </c>
      <c r="AZ107" s="31" t="s">
        <v>41</v>
      </c>
      <c r="BA107" s="31" t="s">
        <v>40</v>
      </c>
      <c r="BB107" s="31" t="s">
        <v>43</v>
      </c>
      <c r="BC107" s="39" t="s">
        <v>317</v>
      </c>
      <c r="BD107" s="32" t="s">
        <v>15</v>
      </c>
      <c r="BE107" s="31" t="s">
        <v>42</v>
      </c>
      <c r="BF107" s="31" t="s">
        <v>41</v>
      </c>
      <c r="BG107" s="31" t="s">
        <v>40</v>
      </c>
      <c r="BH107" s="31" t="s">
        <v>43</v>
      </c>
      <c r="BI107" s="39" t="s">
        <v>317</v>
      </c>
      <c r="BJ107" s="32" t="s">
        <v>16</v>
      </c>
      <c r="BK107" s="31" t="s">
        <v>42</v>
      </c>
      <c r="BL107" s="31" t="s">
        <v>41</v>
      </c>
      <c r="BM107" s="31" t="s">
        <v>40</v>
      </c>
      <c r="BN107" s="31" t="s">
        <v>43</v>
      </c>
      <c r="BO107" s="39" t="s">
        <v>317</v>
      </c>
      <c r="BP107" s="32" t="s">
        <v>17</v>
      </c>
      <c r="BQ107" s="31" t="s">
        <v>42</v>
      </c>
      <c r="BR107" s="31" t="s">
        <v>41</v>
      </c>
      <c r="BS107" s="31" t="s">
        <v>40</v>
      </c>
      <c r="BT107" s="31" t="s">
        <v>43</v>
      </c>
      <c r="BU107" s="39" t="s">
        <v>317</v>
      </c>
      <c r="BV107" s="32" t="s">
        <v>18</v>
      </c>
      <c r="BW107" s="31" t="s">
        <v>42</v>
      </c>
      <c r="BX107" s="31" t="s">
        <v>41</v>
      </c>
      <c r="BY107" s="31" t="s">
        <v>40</v>
      </c>
      <c r="BZ107" s="31" t="s">
        <v>43</v>
      </c>
      <c r="CA107" s="39" t="s">
        <v>317</v>
      </c>
      <c r="CB107" s="32" t="s">
        <v>19</v>
      </c>
      <c r="CC107" s="31" t="s">
        <v>42</v>
      </c>
      <c r="CD107" s="31" t="s">
        <v>41</v>
      </c>
      <c r="CE107" s="31" t="s">
        <v>40</v>
      </c>
      <c r="CF107" s="31" t="s">
        <v>43</v>
      </c>
      <c r="CG107" s="39" t="s">
        <v>317</v>
      </c>
      <c r="CH107" s="32" t="s">
        <v>20</v>
      </c>
      <c r="CI107" s="31" t="s">
        <v>42</v>
      </c>
      <c r="CJ107" s="31" t="s">
        <v>41</v>
      </c>
      <c r="CK107" s="31" t="s">
        <v>40</v>
      </c>
      <c r="CL107" s="31" t="s">
        <v>43</v>
      </c>
      <c r="CM107" s="39" t="s">
        <v>317</v>
      </c>
      <c r="CN107" s="32" t="s">
        <v>21</v>
      </c>
      <c r="CO107" s="31" t="s">
        <v>42</v>
      </c>
      <c r="CP107" s="31" t="s">
        <v>41</v>
      </c>
      <c r="CQ107" s="31" t="s">
        <v>40</v>
      </c>
      <c r="CR107" s="31" t="s">
        <v>43</v>
      </c>
      <c r="CS107" s="39" t="s">
        <v>317</v>
      </c>
      <c r="CT107" s="32" t="s">
        <v>22</v>
      </c>
      <c r="CU107" s="31" t="s">
        <v>42</v>
      </c>
      <c r="CV107" s="31" t="s">
        <v>41</v>
      </c>
      <c r="CW107" s="31" t="s">
        <v>40</v>
      </c>
      <c r="CX107" s="31" t="s">
        <v>43</v>
      </c>
      <c r="CY107" s="39" t="s">
        <v>317</v>
      </c>
      <c r="CZ107" s="32" t="s">
        <v>23</v>
      </c>
      <c r="DA107" s="32" t="s">
        <v>24</v>
      </c>
      <c r="DB107" s="32" t="s">
        <v>25</v>
      </c>
      <c r="DC107" s="32" t="s">
        <v>26</v>
      </c>
      <c r="DD107" s="32" t="s">
        <v>27</v>
      </c>
      <c r="DE107" s="32" t="s">
        <v>28</v>
      </c>
      <c r="DF107" s="32" t="s">
        <v>29</v>
      </c>
      <c r="DG107" s="32" t="s">
        <v>30</v>
      </c>
      <c r="DH107" s="32" t="s">
        <v>31</v>
      </c>
      <c r="DI107" s="32" t="s">
        <v>32</v>
      </c>
      <c r="DJ107" s="32" t="s">
        <v>33</v>
      </c>
      <c r="DK107" s="32" t="s">
        <v>34</v>
      </c>
      <c r="DL107" s="32" t="s">
        <v>35</v>
      </c>
      <c r="DM107" s="32" t="s">
        <v>36</v>
      </c>
      <c r="DN107" s="32" t="s">
        <v>2</v>
      </c>
    </row>
    <row r="108" spans="1:118" x14ac:dyDescent="0.2">
      <c r="A108" s="33">
        <v>42002.56378113426</v>
      </c>
      <c r="B108" s="31" t="s">
        <v>273</v>
      </c>
      <c r="D108" s="31" t="s">
        <v>3</v>
      </c>
      <c r="E108" s="20"/>
      <c r="F108" s="20"/>
      <c r="G108" s="35" t="s">
        <v>273</v>
      </c>
      <c r="H108" s="31" t="s">
        <v>42</v>
      </c>
      <c r="I108" s="38">
        <f t="shared" ref="I108:L133" si="112">IF($H108=I$50,1,0)</f>
        <v>1</v>
      </c>
      <c r="J108" s="38">
        <f t="shared" si="112"/>
        <v>0</v>
      </c>
      <c r="K108" s="38">
        <f t="shared" si="112"/>
        <v>0</v>
      </c>
      <c r="L108" s="38">
        <f t="shared" si="112"/>
        <v>0</v>
      </c>
      <c r="M108" s="38">
        <f t="shared" ref="M108:M117" si="113">SUM(I108:L108)</f>
        <v>1</v>
      </c>
      <c r="N108" s="31" t="s">
        <v>41</v>
      </c>
      <c r="O108" s="38">
        <f t="shared" ref="O108:R133" si="114">IF($N108=O$50,1,0)</f>
        <v>0</v>
      </c>
      <c r="P108" s="38">
        <f t="shared" si="114"/>
        <v>1</v>
      </c>
      <c r="Q108" s="38">
        <f t="shared" si="114"/>
        <v>0</v>
      </c>
      <c r="R108" s="38">
        <f t="shared" si="114"/>
        <v>0</v>
      </c>
      <c r="S108" s="38">
        <f t="shared" ref="S108:S122" si="115">SUM(O108:R108)</f>
        <v>1</v>
      </c>
      <c r="T108" s="31" t="s">
        <v>40</v>
      </c>
      <c r="U108" s="38">
        <f t="shared" ref="U108:X133" si="116">IF($T108=U$50,1,0)</f>
        <v>0</v>
      </c>
      <c r="V108" s="38">
        <f t="shared" si="116"/>
        <v>0</v>
      </c>
      <c r="W108" s="38">
        <f t="shared" si="116"/>
        <v>1</v>
      </c>
      <c r="X108" s="38">
        <f t="shared" si="116"/>
        <v>0</v>
      </c>
      <c r="Y108" s="38">
        <f t="shared" ref="Y108:Y122" si="117">SUM(U108:X108)</f>
        <v>1</v>
      </c>
      <c r="Z108" s="31" t="s">
        <v>40</v>
      </c>
      <c r="AA108" s="38">
        <f t="shared" ref="AA108:AD133" si="118">IF($Z108=AA$50,1,0)</f>
        <v>0</v>
      </c>
      <c r="AB108" s="38">
        <f t="shared" si="118"/>
        <v>0</v>
      </c>
      <c r="AC108" s="38">
        <f t="shared" si="118"/>
        <v>1</v>
      </c>
      <c r="AD108" s="38">
        <f t="shared" si="118"/>
        <v>0</v>
      </c>
      <c r="AE108" s="38">
        <f t="shared" ref="AE108:AE122" si="119">SUM(AA108:AD108)</f>
        <v>1</v>
      </c>
      <c r="AF108" s="31" t="s">
        <v>40</v>
      </c>
      <c r="AG108" s="38">
        <f t="shared" ref="AG108:AJ133" si="120">IF($AF108=AG$50,1,0)</f>
        <v>0</v>
      </c>
      <c r="AH108" s="38">
        <f t="shared" si="120"/>
        <v>0</v>
      </c>
      <c r="AI108" s="38">
        <f t="shared" si="120"/>
        <v>1</v>
      </c>
      <c r="AJ108" s="38">
        <f t="shared" si="120"/>
        <v>0</v>
      </c>
      <c r="AK108" s="38">
        <f t="shared" ref="AK108:AK122" si="121">SUM(AG108:AJ108)</f>
        <v>1</v>
      </c>
      <c r="AL108" s="31" t="s">
        <v>40</v>
      </c>
      <c r="AM108" s="38">
        <f t="shared" ref="AM108:AP133" si="122">IF($AL108=AM$50,1,0)</f>
        <v>0</v>
      </c>
      <c r="AN108" s="38">
        <f t="shared" si="122"/>
        <v>0</v>
      </c>
      <c r="AO108" s="38">
        <f t="shared" si="122"/>
        <v>1</v>
      </c>
      <c r="AP108" s="38">
        <f t="shared" si="122"/>
        <v>0</v>
      </c>
      <c r="AQ108" s="38">
        <f t="shared" ref="AQ108:AQ122" si="123">SUM(AM108:AP108)</f>
        <v>1</v>
      </c>
      <c r="AR108" s="31" t="s">
        <v>42</v>
      </c>
      <c r="AS108" s="38">
        <f t="shared" ref="AS108:AV117" si="124">IF($AL108=AS$50,1,0)</f>
        <v>0</v>
      </c>
      <c r="AT108" s="38">
        <f t="shared" si="124"/>
        <v>0</v>
      </c>
      <c r="AU108" s="38">
        <f t="shared" si="124"/>
        <v>1</v>
      </c>
      <c r="AV108" s="38">
        <f t="shared" si="124"/>
        <v>0</v>
      </c>
      <c r="AW108" s="38">
        <f t="shared" ref="AW108:AW122" si="125">SUM(AS108:AV108)</f>
        <v>1</v>
      </c>
      <c r="AX108" s="31" t="s">
        <v>42</v>
      </c>
      <c r="AY108" s="38">
        <f t="shared" ref="AY108:BB117" si="126">IF($AL108=AY$50,1,0)</f>
        <v>0</v>
      </c>
      <c r="AZ108" s="38">
        <f t="shared" si="126"/>
        <v>0</v>
      </c>
      <c r="BA108" s="38">
        <f t="shared" si="126"/>
        <v>1</v>
      </c>
      <c r="BB108" s="38">
        <f t="shared" si="126"/>
        <v>0</v>
      </c>
      <c r="BC108" s="38">
        <f t="shared" ref="BC108:BC122" si="127">SUM(AY108:BB108)</f>
        <v>1</v>
      </c>
      <c r="BD108" s="31" t="s">
        <v>42</v>
      </c>
      <c r="BE108" s="38">
        <f t="shared" ref="BE108:BH117" si="128">IF($BD108=BE$50,1,0)</f>
        <v>1</v>
      </c>
      <c r="BF108" s="38">
        <f t="shared" si="128"/>
        <v>0</v>
      </c>
      <c r="BG108" s="38">
        <f t="shared" si="128"/>
        <v>0</v>
      </c>
      <c r="BH108" s="38">
        <f t="shared" si="128"/>
        <v>0</v>
      </c>
      <c r="BI108" s="38">
        <f t="shared" ref="BI108:BI117" si="129">SUM(BE108:BH108)</f>
        <v>1</v>
      </c>
      <c r="BJ108" s="31" t="s">
        <v>41</v>
      </c>
      <c r="BK108" s="38">
        <f t="shared" ref="BK108:BN133" si="130">IF($BJ108=BK$50,1,0)</f>
        <v>0</v>
      </c>
      <c r="BL108" s="38">
        <f t="shared" si="130"/>
        <v>1</v>
      </c>
      <c r="BM108" s="38">
        <f t="shared" si="130"/>
        <v>0</v>
      </c>
      <c r="BN108" s="38">
        <f t="shared" si="130"/>
        <v>0</v>
      </c>
      <c r="BO108" s="38">
        <f t="shared" ref="BO108:BO122" si="131">SUM(BK108:BN108)</f>
        <v>1</v>
      </c>
      <c r="BP108" s="31" t="s">
        <v>41</v>
      </c>
      <c r="BQ108" s="38">
        <f t="shared" ref="BQ108:BT133" si="132">IF($BP108=BQ$50,1,0)</f>
        <v>0</v>
      </c>
      <c r="BR108" s="38">
        <f t="shared" si="132"/>
        <v>1</v>
      </c>
      <c r="BS108" s="38">
        <f t="shared" si="132"/>
        <v>0</v>
      </c>
      <c r="BT108" s="38">
        <f t="shared" si="132"/>
        <v>0</v>
      </c>
      <c r="BU108" s="38">
        <f t="shared" ref="BU108:BU122" si="133">SUM(BQ108:BT108)</f>
        <v>1</v>
      </c>
      <c r="BV108" s="31" t="s">
        <v>41</v>
      </c>
      <c r="BW108" s="38">
        <f t="shared" ref="BW108:BZ133" si="134">IF($BV108=BW$50,1,0)</f>
        <v>0</v>
      </c>
      <c r="BX108" s="38">
        <f t="shared" si="134"/>
        <v>1</v>
      </c>
      <c r="BY108" s="38">
        <f t="shared" si="134"/>
        <v>0</v>
      </c>
      <c r="BZ108" s="38">
        <f t="shared" si="134"/>
        <v>0</v>
      </c>
      <c r="CA108" s="38">
        <f t="shared" ref="CA108:CA122" si="135">SUM(BW108:BZ108)</f>
        <v>1</v>
      </c>
      <c r="CB108" s="31" t="s">
        <v>41</v>
      </c>
      <c r="CC108" s="38">
        <f t="shared" ref="CC108:CF133" si="136">IF($CB108=CC$50,1,0)</f>
        <v>0</v>
      </c>
      <c r="CD108" s="38">
        <f t="shared" si="136"/>
        <v>1</v>
      </c>
      <c r="CE108" s="38">
        <f t="shared" si="136"/>
        <v>0</v>
      </c>
      <c r="CF108" s="38">
        <f t="shared" si="136"/>
        <v>0</v>
      </c>
      <c r="CG108" s="38">
        <f t="shared" ref="CG108:CG122" si="137">SUM(CC108:CF108)</f>
        <v>1</v>
      </c>
      <c r="CH108" s="31" t="s">
        <v>41</v>
      </c>
      <c r="CI108" s="38">
        <f t="shared" ref="CI108:CL133" si="138">IF($CH108=CI$50,1,0)</f>
        <v>0</v>
      </c>
      <c r="CJ108" s="38">
        <f t="shared" si="138"/>
        <v>1</v>
      </c>
      <c r="CK108" s="38">
        <f t="shared" si="138"/>
        <v>0</v>
      </c>
      <c r="CL108" s="38">
        <f t="shared" si="138"/>
        <v>0</v>
      </c>
      <c r="CM108" s="38">
        <f t="shared" ref="CM108:CM122" si="139">SUM(CI108:CL108)</f>
        <v>1</v>
      </c>
      <c r="CN108" s="31" t="s">
        <v>40</v>
      </c>
      <c r="CO108" s="38">
        <f t="shared" ref="CO108:CR133" si="140">IF($CN108=CO$50,1,0)</f>
        <v>0</v>
      </c>
      <c r="CP108" s="38">
        <f t="shared" si="140"/>
        <v>0</v>
      </c>
      <c r="CQ108" s="38">
        <f t="shared" si="140"/>
        <v>1</v>
      </c>
      <c r="CR108" s="38">
        <f t="shared" si="140"/>
        <v>0</v>
      </c>
      <c r="CS108" s="38">
        <f t="shared" ref="CS108:CS122" si="141">SUM(CO108:CR108)</f>
        <v>1</v>
      </c>
      <c r="CT108" s="31" t="s">
        <v>40</v>
      </c>
      <c r="CU108" s="38">
        <f t="shared" ref="CU108:CX133" si="142">IF($CT108=CU$50,1,0)</f>
        <v>0</v>
      </c>
      <c r="CV108" s="38">
        <f t="shared" si="142"/>
        <v>0</v>
      </c>
      <c r="CW108" s="38">
        <f t="shared" si="142"/>
        <v>1</v>
      </c>
      <c r="CX108" s="38">
        <f t="shared" si="142"/>
        <v>0</v>
      </c>
      <c r="CY108" s="38">
        <f t="shared" ref="CY108:CY122" si="143">SUM(CU108:CX108)</f>
        <v>1</v>
      </c>
      <c r="CZ108" s="35" t="s">
        <v>274</v>
      </c>
      <c r="DA108" s="35" t="s">
        <v>275</v>
      </c>
      <c r="DB108" s="35" t="s">
        <v>275</v>
      </c>
      <c r="DC108" s="35" t="s">
        <v>276</v>
      </c>
      <c r="DD108" s="42"/>
      <c r="DF108" s="31" t="s">
        <v>2</v>
      </c>
      <c r="DG108" s="33">
        <v>41997.711111111115</v>
      </c>
      <c r="DH108" s="31" t="s">
        <v>137</v>
      </c>
      <c r="DI108" s="35"/>
      <c r="DJ108" s="35"/>
      <c r="DK108" s="31"/>
      <c r="DL108" s="35"/>
      <c r="DM108" s="35"/>
    </row>
    <row r="109" spans="1:118" ht="63.75" x14ac:dyDescent="0.2">
      <c r="A109" s="33">
        <v>42002.999277083327</v>
      </c>
      <c r="B109" s="31" t="s">
        <v>310</v>
      </c>
      <c r="D109" s="31" t="s">
        <v>3</v>
      </c>
      <c r="E109" s="20"/>
      <c r="F109" s="31" t="s">
        <v>300</v>
      </c>
      <c r="G109" s="35" t="s">
        <v>310</v>
      </c>
      <c r="H109" s="31" t="s">
        <v>40</v>
      </c>
      <c r="I109" s="38">
        <f t="shared" si="112"/>
        <v>0</v>
      </c>
      <c r="J109" s="38">
        <f t="shared" si="112"/>
        <v>0</v>
      </c>
      <c r="K109" s="38">
        <f t="shared" si="112"/>
        <v>1</v>
      </c>
      <c r="L109" s="38">
        <f t="shared" si="112"/>
        <v>0</v>
      </c>
      <c r="M109" s="38">
        <f t="shared" si="113"/>
        <v>1</v>
      </c>
      <c r="N109" s="31" t="s">
        <v>40</v>
      </c>
      <c r="O109" s="38">
        <f t="shared" si="114"/>
        <v>0</v>
      </c>
      <c r="P109" s="38">
        <f t="shared" si="114"/>
        <v>0</v>
      </c>
      <c r="Q109" s="38">
        <f t="shared" si="114"/>
        <v>1</v>
      </c>
      <c r="R109" s="38">
        <f t="shared" si="114"/>
        <v>0</v>
      </c>
      <c r="S109" s="38">
        <f t="shared" si="115"/>
        <v>1</v>
      </c>
      <c r="T109" s="31" t="s">
        <v>40</v>
      </c>
      <c r="U109" s="38">
        <f t="shared" si="116"/>
        <v>0</v>
      </c>
      <c r="V109" s="38">
        <f t="shared" si="116"/>
        <v>0</v>
      </c>
      <c r="W109" s="38">
        <f t="shared" si="116"/>
        <v>1</v>
      </c>
      <c r="X109" s="38">
        <f t="shared" si="116"/>
        <v>0</v>
      </c>
      <c r="Y109" s="38">
        <f t="shared" si="117"/>
        <v>1</v>
      </c>
      <c r="Z109" s="31" t="s">
        <v>40</v>
      </c>
      <c r="AA109" s="38">
        <f t="shared" si="118"/>
        <v>0</v>
      </c>
      <c r="AB109" s="38">
        <f t="shared" si="118"/>
        <v>0</v>
      </c>
      <c r="AC109" s="38">
        <f t="shared" si="118"/>
        <v>1</v>
      </c>
      <c r="AD109" s="38">
        <f t="shared" si="118"/>
        <v>0</v>
      </c>
      <c r="AE109" s="38">
        <f t="shared" si="119"/>
        <v>1</v>
      </c>
      <c r="AF109" s="31" t="s">
        <v>42</v>
      </c>
      <c r="AG109" s="38">
        <f t="shared" si="120"/>
        <v>1</v>
      </c>
      <c r="AH109" s="38">
        <f t="shared" si="120"/>
        <v>0</v>
      </c>
      <c r="AI109" s="38">
        <f t="shared" si="120"/>
        <v>0</v>
      </c>
      <c r="AJ109" s="38">
        <f t="shared" si="120"/>
        <v>0</v>
      </c>
      <c r="AK109" s="38">
        <f t="shared" si="121"/>
        <v>1</v>
      </c>
      <c r="AL109" s="31" t="s">
        <v>41</v>
      </c>
      <c r="AM109" s="38">
        <f t="shared" si="122"/>
        <v>0</v>
      </c>
      <c r="AN109" s="38">
        <f t="shared" si="122"/>
        <v>1</v>
      </c>
      <c r="AO109" s="38">
        <f t="shared" si="122"/>
        <v>0</v>
      </c>
      <c r="AP109" s="38">
        <f t="shared" si="122"/>
        <v>0</v>
      </c>
      <c r="AQ109" s="38">
        <f t="shared" si="123"/>
        <v>1</v>
      </c>
      <c r="AR109" s="31" t="s">
        <v>40</v>
      </c>
      <c r="AS109" s="38">
        <f t="shared" si="124"/>
        <v>0</v>
      </c>
      <c r="AT109" s="38">
        <f t="shared" si="124"/>
        <v>1</v>
      </c>
      <c r="AU109" s="38">
        <f t="shared" si="124"/>
        <v>0</v>
      </c>
      <c r="AV109" s="38">
        <f t="shared" si="124"/>
        <v>0</v>
      </c>
      <c r="AW109" s="38">
        <f t="shared" si="125"/>
        <v>1</v>
      </c>
      <c r="AX109" s="31" t="s">
        <v>40</v>
      </c>
      <c r="AY109" s="38">
        <f t="shared" si="126"/>
        <v>0</v>
      </c>
      <c r="AZ109" s="38">
        <f t="shared" si="126"/>
        <v>1</v>
      </c>
      <c r="BA109" s="38">
        <f t="shared" si="126"/>
        <v>0</v>
      </c>
      <c r="BB109" s="38">
        <f t="shared" si="126"/>
        <v>0</v>
      </c>
      <c r="BC109" s="38">
        <f t="shared" si="127"/>
        <v>1</v>
      </c>
      <c r="BD109" s="31" t="s">
        <v>42</v>
      </c>
      <c r="BE109" s="38">
        <f t="shared" si="128"/>
        <v>1</v>
      </c>
      <c r="BF109" s="38">
        <f t="shared" si="128"/>
        <v>0</v>
      </c>
      <c r="BG109" s="38">
        <f t="shared" si="128"/>
        <v>0</v>
      </c>
      <c r="BH109" s="38">
        <f t="shared" si="128"/>
        <v>0</v>
      </c>
      <c r="BI109" s="38">
        <f t="shared" si="129"/>
        <v>1</v>
      </c>
      <c r="BJ109" s="31" t="s">
        <v>42</v>
      </c>
      <c r="BK109" s="38">
        <f t="shared" si="130"/>
        <v>1</v>
      </c>
      <c r="BL109" s="38">
        <f t="shared" si="130"/>
        <v>0</v>
      </c>
      <c r="BM109" s="38">
        <f t="shared" si="130"/>
        <v>0</v>
      </c>
      <c r="BN109" s="38">
        <f t="shared" si="130"/>
        <v>0</v>
      </c>
      <c r="BO109" s="38">
        <f t="shared" si="131"/>
        <v>1</v>
      </c>
      <c r="BP109" s="31" t="s">
        <v>40</v>
      </c>
      <c r="BQ109" s="38">
        <f t="shared" si="132"/>
        <v>0</v>
      </c>
      <c r="BR109" s="38">
        <f t="shared" si="132"/>
        <v>0</v>
      </c>
      <c r="BS109" s="38">
        <f t="shared" si="132"/>
        <v>1</v>
      </c>
      <c r="BT109" s="38">
        <f t="shared" si="132"/>
        <v>0</v>
      </c>
      <c r="BU109" s="38">
        <f t="shared" si="133"/>
        <v>1</v>
      </c>
      <c r="BV109" s="31" t="s">
        <v>40</v>
      </c>
      <c r="BW109" s="38">
        <f t="shared" si="134"/>
        <v>0</v>
      </c>
      <c r="BX109" s="38">
        <f t="shared" si="134"/>
        <v>0</v>
      </c>
      <c r="BY109" s="38">
        <f t="shared" si="134"/>
        <v>1</v>
      </c>
      <c r="BZ109" s="38">
        <f t="shared" si="134"/>
        <v>0</v>
      </c>
      <c r="CA109" s="38">
        <f t="shared" si="135"/>
        <v>1</v>
      </c>
      <c r="CB109" s="31" t="s">
        <v>40</v>
      </c>
      <c r="CC109" s="38">
        <f t="shared" si="136"/>
        <v>0</v>
      </c>
      <c r="CD109" s="38">
        <f t="shared" si="136"/>
        <v>0</v>
      </c>
      <c r="CE109" s="38">
        <f t="shared" si="136"/>
        <v>1</v>
      </c>
      <c r="CF109" s="38">
        <f t="shared" si="136"/>
        <v>0</v>
      </c>
      <c r="CG109" s="38">
        <f t="shared" si="137"/>
        <v>1</v>
      </c>
      <c r="CH109" s="31" t="s">
        <v>40</v>
      </c>
      <c r="CI109" s="38">
        <f t="shared" si="138"/>
        <v>0</v>
      </c>
      <c r="CJ109" s="38">
        <f t="shared" si="138"/>
        <v>0</v>
      </c>
      <c r="CK109" s="38">
        <f t="shared" si="138"/>
        <v>1</v>
      </c>
      <c r="CL109" s="38">
        <f t="shared" si="138"/>
        <v>0</v>
      </c>
      <c r="CM109" s="38">
        <f t="shared" si="139"/>
        <v>1</v>
      </c>
      <c r="CN109" s="31" t="s">
        <v>40</v>
      </c>
      <c r="CO109" s="38">
        <f t="shared" si="140"/>
        <v>0</v>
      </c>
      <c r="CP109" s="38">
        <f t="shared" si="140"/>
        <v>0</v>
      </c>
      <c r="CQ109" s="38">
        <f t="shared" si="140"/>
        <v>1</v>
      </c>
      <c r="CR109" s="38">
        <f t="shared" si="140"/>
        <v>0</v>
      </c>
      <c r="CS109" s="38">
        <f t="shared" si="141"/>
        <v>1</v>
      </c>
      <c r="CT109" s="31" t="s">
        <v>40</v>
      </c>
      <c r="CU109" s="38">
        <f t="shared" si="142"/>
        <v>0</v>
      </c>
      <c r="CV109" s="38">
        <f t="shared" si="142"/>
        <v>0</v>
      </c>
      <c r="CW109" s="38">
        <f t="shared" si="142"/>
        <v>1</v>
      </c>
      <c r="CX109" s="38">
        <f t="shared" si="142"/>
        <v>0</v>
      </c>
      <c r="CY109" s="38">
        <f t="shared" si="143"/>
        <v>1</v>
      </c>
      <c r="DA109" s="42"/>
      <c r="DC109" s="42"/>
      <c r="DD109" s="36" t="s">
        <v>311</v>
      </c>
      <c r="DF109" s="31" t="s">
        <v>2</v>
      </c>
      <c r="DG109" s="33">
        <v>42002.731249999997</v>
      </c>
      <c r="DH109" s="31" t="s">
        <v>137</v>
      </c>
      <c r="DI109" s="35"/>
      <c r="DJ109" s="35"/>
      <c r="DK109" s="31"/>
      <c r="DL109" s="35"/>
      <c r="DM109" s="35"/>
    </row>
    <row r="110" spans="1:118" x14ac:dyDescent="0.2">
      <c r="A110" s="33">
        <v>42001.450311909713</v>
      </c>
      <c r="B110" s="31" t="s">
        <v>272</v>
      </c>
      <c r="D110" s="31" t="s">
        <v>3</v>
      </c>
      <c r="E110" s="20"/>
      <c r="F110" s="20"/>
      <c r="G110" s="35" t="s">
        <v>135</v>
      </c>
      <c r="H110" s="31" t="s">
        <v>40</v>
      </c>
      <c r="I110" s="38">
        <f t="shared" si="112"/>
        <v>0</v>
      </c>
      <c r="J110" s="38">
        <f t="shared" si="112"/>
        <v>0</v>
      </c>
      <c r="K110" s="38">
        <f t="shared" si="112"/>
        <v>1</v>
      </c>
      <c r="L110" s="38">
        <f t="shared" si="112"/>
        <v>0</v>
      </c>
      <c r="M110" s="38">
        <f t="shared" si="113"/>
        <v>1</v>
      </c>
      <c r="N110" s="31" t="s">
        <v>41</v>
      </c>
      <c r="O110" s="38">
        <f t="shared" si="114"/>
        <v>0</v>
      </c>
      <c r="P110" s="38">
        <f t="shared" si="114"/>
        <v>1</v>
      </c>
      <c r="Q110" s="38">
        <f t="shared" si="114"/>
        <v>0</v>
      </c>
      <c r="R110" s="38">
        <f t="shared" si="114"/>
        <v>0</v>
      </c>
      <c r="S110" s="38">
        <f t="shared" si="115"/>
        <v>1</v>
      </c>
      <c r="T110" s="31" t="s">
        <v>40</v>
      </c>
      <c r="U110" s="38">
        <f t="shared" si="116"/>
        <v>0</v>
      </c>
      <c r="V110" s="38">
        <f t="shared" si="116"/>
        <v>0</v>
      </c>
      <c r="W110" s="38">
        <f t="shared" si="116"/>
        <v>1</v>
      </c>
      <c r="X110" s="38">
        <f t="shared" si="116"/>
        <v>0</v>
      </c>
      <c r="Y110" s="38">
        <f t="shared" si="117"/>
        <v>1</v>
      </c>
      <c r="Z110" s="31" t="s">
        <v>40</v>
      </c>
      <c r="AA110" s="38">
        <f t="shared" si="118"/>
        <v>0</v>
      </c>
      <c r="AB110" s="38">
        <f t="shared" si="118"/>
        <v>0</v>
      </c>
      <c r="AC110" s="38">
        <f t="shared" si="118"/>
        <v>1</v>
      </c>
      <c r="AD110" s="38">
        <f t="shared" si="118"/>
        <v>0</v>
      </c>
      <c r="AE110" s="38">
        <f t="shared" si="119"/>
        <v>1</v>
      </c>
      <c r="AF110" s="31" t="s">
        <v>40</v>
      </c>
      <c r="AG110" s="38">
        <f t="shared" si="120"/>
        <v>0</v>
      </c>
      <c r="AH110" s="38">
        <f t="shared" si="120"/>
        <v>0</v>
      </c>
      <c r="AI110" s="38">
        <f t="shared" si="120"/>
        <v>1</v>
      </c>
      <c r="AJ110" s="38">
        <f t="shared" si="120"/>
        <v>0</v>
      </c>
      <c r="AK110" s="38">
        <f t="shared" si="121"/>
        <v>1</v>
      </c>
      <c r="AL110" s="31" t="s">
        <v>40</v>
      </c>
      <c r="AM110" s="38">
        <f t="shared" si="122"/>
        <v>0</v>
      </c>
      <c r="AN110" s="38">
        <f t="shared" si="122"/>
        <v>0</v>
      </c>
      <c r="AO110" s="38">
        <f t="shared" si="122"/>
        <v>1</v>
      </c>
      <c r="AP110" s="38">
        <f t="shared" si="122"/>
        <v>0</v>
      </c>
      <c r="AQ110" s="38">
        <f t="shared" si="123"/>
        <v>1</v>
      </c>
      <c r="AR110" s="31" t="s">
        <v>40</v>
      </c>
      <c r="AS110" s="38">
        <f t="shared" si="124"/>
        <v>0</v>
      </c>
      <c r="AT110" s="38">
        <f t="shared" si="124"/>
        <v>0</v>
      </c>
      <c r="AU110" s="38">
        <f t="shared" si="124"/>
        <v>1</v>
      </c>
      <c r="AV110" s="38">
        <f t="shared" si="124"/>
        <v>0</v>
      </c>
      <c r="AW110" s="38">
        <f t="shared" si="125"/>
        <v>1</v>
      </c>
      <c r="AX110" s="31" t="s">
        <v>40</v>
      </c>
      <c r="AY110" s="38">
        <f t="shared" si="126"/>
        <v>0</v>
      </c>
      <c r="AZ110" s="38">
        <f t="shared" si="126"/>
        <v>0</v>
      </c>
      <c r="BA110" s="38">
        <f t="shared" si="126"/>
        <v>1</v>
      </c>
      <c r="BB110" s="38">
        <f t="shared" si="126"/>
        <v>0</v>
      </c>
      <c r="BC110" s="38">
        <f t="shared" si="127"/>
        <v>1</v>
      </c>
      <c r="BD110" s="31" t="s">
        <v>40</v>
      </c>
      <c r="BE110" s="38">
        <f t="shared" si="128"/>
        <v>0</v>
      </c>
      <c r="BF110" s="38">
        <f t="shared" si="128"/>
        <v>0</v>
      </c>
      <c r="BG110" s="38">
        <f t="shared" si="128"/>
        <v>1</v>
      </c>
      <c r="BH110" s="38">
        <f t="shared" si="128"/>
        <v>0</v>
      </c>
      <c r="BI110" s="38">
        <f t="shared" si="129"/>
        <v>1</v>
      </c>
      <c r="BJ110" s="31" t="s">
        <v>42</v>
      </c>
      <c r="BK110" s="38">
        <f t="shared" si="130"/>
        <v>1</v>
      </c>
      <c r="BL110" s="38">
        <f t="shared" si="130"/>
        <v>0</v>
      </c>
      <c r="BM110" s="38">
        <f t="shared" si="130"/>
        <v>0</v>
      </c>
      <c r="BN110" s="38">
        <f t="shared" si="130"/>
        <v>0</v>
      </c>
      <c r="BO110" s="38">
        <f t="shared" si="131"/>
        <v>1</v>
      </c>
      <c r="BP110" s="31" t="s">
        <v>42</v>
      </c>
      <c r="BQ110" s="38">
        <f t="shared" si="132"/>
        <v>1</v>
      </c>
      <c r="BR110" s="38">
        <f t="shared" si="132"/>
        <v>0</v>
      </c>
      <c r="BS110" s="38">
        <f t="shared" si="132"/>
        <v>0</v>
      </c>
      <c r="BT110" s="38">
        <f t="shared" si="132"/>
        <v>0</v>
      </c>
      <c r="BU110" s="38">
        <f t="shared" si="133"/>
        <v>1</v>
      </c>
      <c r="BV110" s="31" t="s">
        <v>42</v>
      </c>
      <c r="BW110" s="38">
        <f t="shared" si="134"/>
        <v>1</v>
      </c>
      <c r="BX110" s="38">
        <f t="shared" si="134"/>
        <v>0</v>
      </c>
      <c r="BY110" s="38">
        <f t="shared" si="134"/>
        <v>0</v>
      </c>
      <c r="BZ110" s="38">
        <f t="shared" si="134"/>
        <v>0</v>
      </c>
      <c r="CA110" s="38">
        <f t="shared" si="135"/>
        <v>1</v>
      </c>
      <c r="CB110" s="31" t="s">
        <v>40</v>
      </c>
      <c r="CC110" s="38">
        <f t="shared" si="136"/>
        <v>0</v>
      </c>
      <c r="CD110" s="38">
        <f t="shared" si="136"/>
        <v>0</v>
      </c>
      <c r="CE110" s="38">
        <f t="shared" si="136"/>
        <v>1</v>
      </c>
      <c r="CF110" s="38">
        <f t="shared" si="136"/>
        <v>0</v>
      </c>
      <c r="CG110" s="38">
        <f t="shared" si="137"/>
        <v>1</v>
      </c>
      <c r="CH110" s="31" t="s">
        <v>40</v>
      </c>
      <c r="CI110" s="38">
        <f t="shared" si="138"/>
        <v>0</v>
      </c>
      <c r="CJ110" s="38">
        <f t="shared" si="138"/>
        <v>0</v>
      </c>
      <c r="CK110" s="38">
        <f t="shared" si="138"/>
        <v>1</v>
      </c>
      <c r="CL110" s="38">
        <f t="shared" si="138"/>
        <v>0</v>
      </c>
      <c r="CM110" s="38">
        <f t="shared" si="139"/>
        <v>1</v>
      </c>
      <c r="CN110" s="31" t="s">
        <v>40</v>
      </c>
      <c r="CO110" s="38">
        <f t="shared" si="140"/>
        <v>0</v>
      </c>
      <c r="CP110" s="38">
        <f t="shared" si="140"/>
        <v>0</v>
      </c>
      <c r="CQ110" s="38">
        <f t="shared" si="140"/>
        <v>1</v>
      </c>
      <c r="CR110" s="38">
        <f t="shared" si="140"/>
        <v>0</v>
      </c>
      <c r="CS110" s="38">
        <f t="shared" si="141"/>
        <v>1</v>
      </c>
      <c r="CT110" s="31" t="s">
        <v>40</v>
      </c>
      <c r="CU110" s="38">
        <f t="shared" si="142"/>
        <v>0</v>
      </c>
      <c r="CV110" s="38">
        <f t="shared" si="142"/>
        <v>0</v>
      </c>
      <c r="CW110" s="38">
        <f t="shared" si="142"/>
        <v>1</v>
      </c>
      <c r="CX110" s="38">
        <f t="shared" si="142"/>
        <v>0</v>
      </c>
      <c r="CY110" s="38">
        <f t="shared" si="143"/>
        <v>1</v>
      </c>
      <c r="CZ110" s="35" t="s">
        <v>171</v>
      </c>
      <c r="DA110" s="35" t="s">
        <v>172</v>
      </c>
      <c r="DB110" s="35" t="s">
        <v>173</v>
      </c>
      <c r="DC110" s="35" t="s">
        <v>174</v>
      </c>
      <c r="DD110" s="35" t="s">
        <v>175</v>
      </c>
      <c r="DF110" s="31" t="s">
        <v>2</v>
      </c>
      <c r="DG110" s="33">
        <v>41995.099305555559</v>
      </c>
      <c r="DH110" s="31" t="s">
        <v>137</v>
      </c>
      <c r="DI110" s="35"/>
      <c r="DJ110" s="35"/>
      <c r="DK110" s="31"/>
      <c r="DL110" s="35"/>
      <c r="DM110" s="35"/>
    </row>
    <row r="111" spans="1:118" x14ac:dyDescent="0.2">
      <c r="A111" s="33"/>
      <c r="B111" s="31" t="s">
        <v>269</v>
      </c>
      <c r="D111" s="31" t="s">
        <v>3</v>
      </c>
      <c r="E111" s="20"/>
      <c r="F111" s="20"/>
      <c r="G111" s="35" t="s">
        <v>270</v>
      </c>
      <c r="H111" s="31" t="s">
        <v>40</v>
      </c>
      <c r="I111" s="38">
        <f t="shared" si="112"/>
        <v>0</v>
      </c>
      <c r="J111" s="38">
        <f t="shared" si="112"/>
        <v>0</v>
      </c>
      <c r="K111" s="38">
        <f t="shared" si="112"/>
        <v>1</v>
      </c>
      <c r="L111" s="38">
        <f t="shared" si="112"/>
        <v>0</v>
      </c>
      <c r="M111" s="38">
        <f t="shared" si="113"/>
        <v>1</v>
      </c>
      <c r="N111" s="31" t="s">
        <v>40</v>
      </c>
      <c r="O111" s="38">
        <f t="shared" si="114"/>
        <v>0</v>
      </c>
      <c r="P111" s="38">
        <f t="shared" si="114"/>
        <v>0</v>
      </c>
      <c r="Q111" s="38">
        <f t="shared" si="114"/>
        <v>1</v>
      </c>
      <c r="R111" s="38">
        <f t="shared" si="114"/>
        <v>0</v>
      </c>
      <c r="S111" s="38">
        <f t="shared" si="115"/>
        <v>1</v>
      </c>
      <c r="T111" s="31" t="s">
        <v>40</v>
      </c>
      <c r="U111" s="38">
        <f t="shared" si="116"/>
        <v>0</v>
      </c>
      <c r="V111" s="38">
        <f t="shared" si="116"/>
        <v>0</v>
      </c>
      <c r="W111" s="38">
        <f t="shared" si="116"/>
        <v>1</v>
      </c>
      <c r="X111" s="38">
        <f t="shared" si="116"/>
        <v>0</v>
      </c>
      <c r="Y111" s="38">
        <f t="shared" si="117"/>
        <v>1</v>
      </c>
      <c r="Z111" s="31" t="s">
        <v>40</v>
      </c>
      <c r="AA111" s="38">
        <f t="shared" si="118"/>
        <v>0</v>
      </c>
      <c r="AB111" s="38">
        <f t="shared" si="118"/>
        <v>0</v>
      </c>
      <c r="AC111" s="38">
        <f t="shared" si="118"/>
        <v>1</v>
      </c>
      <c r="AD111" s="38">
        <f t="shared" si="118"/>
        <v>0</v>
      </c>
      <c r="AE111" s="38">
        <f t="shared" si="119"/>
        <v>1</v>
      </c>
      <c r="AF111" s="31" t="s">
        <v>40</v>
      </c>
      <c r="AG111" s="38">
        <f t="shared" si="120"/>
        <v>0</v>
      </c>
      <c r="AH111" s="38">
        <f t="shared" si="120"/>
        <v>0</v>
      </c>
      <c r="AI111" s="38">
        <f t="shared" si="120"/>
        <v>1</v>
      </c>
      <c r="AJ111" s="38">
        <f t="shared" si="120"/>
        <v>0</v>
      </c>
      <c r="AK111" s="38">
        <f t="shared" si="121"/>
        <v>1</v>
      </c>
      <c r="AL111" s="31" t="s">
        <v>40</v>
      </c>
      <c r="AM111" s="38">
        <f t="shared" si="122"/>
        <v>0</v>
      </c>
      <c r="AN111" s="38">
        <f t="shared" si="122"/>
        <v>0</v>
      </c>
      <c r="AO111" s="38">
        <f t="shared" si="122"/>
        <v>1</v>
      </c>
      <c r="AP111" s="38">
        <f t="shared" si="122"/>
        <v>0</v>
      </c>
      <c r="AQ111" s="38">
        <f t="shared" si="123"/>
        <v>1</v>
      </c>
      <c r="AR111" s="31" t="s">
        <v>40</v>
      </c>
      <c r="AS111" s="38">
        <f t="shared" si="124"/>
        <v>0</v>
      </c>
      <c r="AT111" s="38">
        <f t="shared" si="124"/>
        <v>0</v>
      </c>
      <c r="AU111" s="38">
        <f t="shared" si="124"/>
        <v>1</v>
      </c>
      <c r="AV111" s="38">
        <f t="shared" si="124"/>
        <v>0</v>
      </c>
      <c r="AW111" s="38">
        <f t="shared" si="125"/>
        <v>1</v>
      </c>
      <c r="AX111" s="31" t="s">
        <v>40</v>
      </c>
      <c r="AY111" s="38">
        <f t="shared" si="126"/>
        <v>0</v>
      </c>
      <c r="AZ111" s="38">
        <f t="shared" si="126"/>
        <v>0</v>
      </c>
      <c r="BA111" s="38">
        <f t="shared" si="126"/>
        <v>1</v>
      </c>
      <c r="BB111" s="38">
        <f t="shared" si="126"/>
        <v>0</v>
      </c>
      <c r="BC111" s="38">
        <f t="shared" si="127"/>
        <v>1</v>
      </c>
      <c r="BD111" s="31" t="s">
        <v>40</v>
      </c>
      <c r="BE111" s="38">
        <f t="shared" si="128"/>
        <v>0</v>
      </c>
      <c r="BF111" s="38">
        <f t="shared" si="128"/>
        <v>0</v>
      </c>
      <c r="BG111" s="38">
        <f t="shared" si="128"/>
        <v>1</v>
      </c>
      <c r="BH111" s="38">
        <f t="shared" si="128"/>
        <v>0</v>
      </c>
      <c r="BI111" s="38">
        <f t="shared" si="129"/>
        <v>1</v>
      </c>
      <c r="BJ111" s="31" t="s">
        <v>40</v>
      </c>
      <c r="BK111" s="38">
        <f t="shared" si="130"/>
        <v>0</v>
      </c>
      <c r="BL111" s="38">
        <f t="shared" si="130"/>
        <v>0</v>
      </c>
      <c r="BM111" s="38">
        <f t="shared" si="130"/>
        <v>1</v>
      </c>
      <c r="BN111" s="38">
        <f t="shared" si="130"/>
        <v>0</v>
      </c>
      <c r="BO111" s="38">
        <f t="shared" si="131"/>
        <v>1</v>
      </c>
      <c r="BP111" s="31" t="s">
        <v>40</v>
      </c>
      <c r="BQ111" s="38">
        <f t="shared" si="132"/>
        <v>0</v>
      </c>
      <c r="BR111" s="38">
        <f t="shared" si="132"/>
        <v>0</v>
      </c>
      <c r="BS111" s="38">
        <f t="shared" si="132"/>
        <v>1</v>
      </c>
      <c r="BT111" s="38">
        <f t="shared" si="132"/>
        <v>0</v>
      </c>
      <c r="BU111" s="38">
        <f t="shared" si="133"/>
        <v>1</v>
      </c>
      <c r="BV111" s="31" t="s">
        <v>40</v>
      </c>
      <c r="BW111" s="38">
        <f t="shared" si="134"/>
        <v>0</v>
      </c>
      <c r="BX111" s="38">
        <f t="shared" si="134"/>
        <v>0</v>
      </c>
      <c r="BY111" s="38">
        <f t="shared" si="134"/>
        <v>1</v>
      </c>
      <c r="BZ111" s="38">
        <f t="shared" si="134"/>
        <v>0</v>
      </c>
      <c r="CA111" s="38">
        <f t="shared" si="135"/>
        <v>1</v>
      </c>
      <c r="CB111" s="31" t="s">
        <v>40</v>
      </c>
      <c r="CC111" s="38">
        <f t="shared" si="136"/>
        <v>0</v>
      </c>
      <c r="CD111" s="38">
        <f t="shared" si="136"/>
        <v>0</v>
      </c>
      <c r="CE111" s="38">
        <f t="shared" si="136"/>
        <v>1</v>
      </c>
      <c r="CF111" s="38">
        <f t="shared" si="136"/>
        <v>0</v>
      </c>
      <c r="CG111" s="38">
        <f t="shared" si="137"/>
        <v>1</v>
      </c>
      <c r="CH111" s="31" t="s">
        <v>40</v>
      </c>
      <c r="CI111" s="38">
        <f t="shared" si="138"/>
        <v>0</v>
      </c>
      <c r="CJ111" s="38">
        <f t="shared" si="138"/>
        <v>0</v>
      </c>
      <c r="CK111" s="38">
        <f t="shared" si="138"/>
        <v>1</v>
      </c>
      <c r="CL111" s="38">
        <f t="shared" si="138"/>
        <v>0</v>
      </c>
      <c r="CM111" s="38">
        <f t="shared" si="139"/>
        <v>1</v>
      </c>
      <c r="CN111" s="31" t="s">
        <v>40</v>
      </c>
      <c r="CO111" s="38">
        <f t="shared" si="140"/>
        <v>0</v>
      </c>
      <c r="CP111" s="38">
        <f t="shared" si="140"/>
        <v>0</v>
      </c>
      <c r="CQ111" s="38">
        <f t="shared" si="140"/>
        <v>1</v>
      </c>
      <c r="CR111" s="38">
        <f t="shared" si="140"/>
        <v>0</v>
      </c>
      <c r="CS111" s="38">
        <f t="shared" si="141"/>
        <v>1</v>
      </c>
      <c r="CT111" s="31" t="s">
        <v>40</v>
      </c>
      <c r="CU111" s="38">
        <f t="shared" si="142"/>
        <v>0</v>
      </c>
      <c r="CV111" s="38">
        <f t="shared" si="142"/>
        <v>0</v>
      </c>
      <c r="CW111" s="38">
        <f t="shared" si="142"/>
        <v>1</v>
      </c>
      <c r="CX111" s="38">
        <f t="shared" si="142"/>
        <v>0</v>
      </c>
      <c r="CY111" s="38">
        <f t="shared" si="143"/>
        <v>1</v>
      </c>
      <c r="CZ111" s="35"/>
      <c r="DA111" s="35"/>
      <c r="DB111" s="35"/>
      <c r="DC111" s="35"/>
      <c r="DD111" s="35"/>
      <c r="DF111" s="31"/>
      <c r="DG111" s="33"/>
      <c r="DH111" s="31"/>
      <c r="DI111" s="35"/>
      <c r="DJ111" s="35"/>
      <c r="DK111" s="31"/>
      <c r="DL111" s="35"/>
      <c r="DM111" s="35"/>
    </row>
    <row r="112" spans="1:118" x14ac:dyDescent="0.2">
      <c r="A112" s="33">
        <v>42000.665556030093</v>
      </c>
      <c r="B112" s="31" t="s">
        <v>267</v>
      </c>
      <c r="D112" s="31" t="s">
        <v>3</v>
      </c>
      <c r="E112" s="20"/>
      <c r="F112" s="20"/>
      <c r="G112" s="31" t="s">
        <v>135</v>
      </c>
      <c r="H112" s="31" t="s">
        <v>40</v>
      </c>
      <c r="I112" s="38">
        <f t="shared" si="112"/>
        <v>0</v>
      </c>
      <c r="J112" s="38">
        <f t="shared" si="112"/>
        <v>0</v>
      </c>
      <c r="K112" s="38">
        <f t="shared" si="112"/>
        <v>1</v>
      </c>
      <c r="L112" s="38">
        <f t="shared" si="112"/>
        <v>0</v>
      </c>
      <c r="M112" s="38">
        <f t="shared" si="113"/>
        <v>1</v>
      </c>
      <c r="N112" s="31" t="s">
        <v>40</v>
      </c>
      <c r="O112" s="38">
        <f t="shared" si="114"/>
        <v>0</v>
      </c>
      <c r="P112" s="38">
        <f t="shared" si="114"/>
        <v>0</v>
      </c>
      <c r="Q112" s="38">
        <f t="shared" si="114"/>
        <v>1</v>
      </c>
      <c r="R112" s="38">
        <f t="shared" si="114"/>
        <v>0</v>
      </c>
      <c r="S112" s="38">
        <f t="shared" si="115"/>
        <v>1</v>
      </c>
      <c r="T112" s="31" t="s">
        <v>40</v>
      </c>
      <c r="U112" s="38">
        <f t="shared" si="116"/>
        <v>0</v>
      </c>
      <c r="V112" s="38">
        <f t="shared" si="116"/>
        <v>0</v>
      </c>
      <c r="W112" s="38">
        <f t="shared" si="116"/>
        <v>1</v>
      </c>
      <c r="X112" s="38">
        <f t="shared" si="116"/>
        <v>0</v>
      </c>
      <c r="Y112" s="38">
        <f t="shared" si="117"/>
        <v>1</v>
      </c>
      <c r="Z112" s="31" t="s">
        <v>40</v>
      </c>
      <c r="AA112" s="38">
        <f t="shared" si="118"/>
        <v>0</v>
      </c>
      <c r="AB112" s="38">
        <f t="shared" si="118"/>
        <v>0</v>
      </c>
      <c r="AC112" s="38">
        <f t="shared" si="118"/>
        <v>1</v>
      </c>
      <c r="AD112" s="38">
        <f t="shared" si="118"/>
        <v>0</v>
      </c>
      <c r="AE112" s="38">
        <f t="shared" si="119"/>
        <v>1</v>
      </c>
      <c r="AF112" s="31" t="s">
        <v>40</v>
      </c>
      <c r="AG112" s="38">
        <f t="shared" si="120"/>
        <v>0</v>
      </c>
      <c r="AH112" s="38">
        <f t="shared" si="120"/>
        <v>0</v>
      </c>
      <c r="AI112" s="38">
        <f t="shared" si="120"/>
        <v>1</v>
      </c>
      <c r="AJ112" s="38">
        <f t="shared" si="120"/>
        <v>0</v>
      </c>
      <c r="AK112" s="38">
        <f t="shared" si="121"/>
        <v>1</v>
      </c>
      <c r="AL112" s="31" t="s">
        <v>40</v>
      </c>
      <c r="AM112" s="38">
        <f t="shared" si="122"/>
        <v>0</v>
      </c>
      <c r="AN112" s="38">
        <f t="shared" si="122"/>
        <v>0</v>
      </c>
      <c r="AO112" s="38">
        <f t="shared" si="122"/>
        <v>1</v>
      </c>
      <c r="AP112" s="38">
        <f t="shared" si="122"/>
        <v>0</v>
      </c>
      <c r="AQ112" s="38">
        <f t="shared" si="123"/>
        <v>1</v>
      </c>
      <c r="AR112" s="31" t="s">
        <v>40</v>
      </c>
      <c r="AS112" s="38">
        <f t="shared" si="124"/>
        <v>0</v>
      </c>
      <c r="AT112" s="38">
        <f t="shared" si="124"/>
        <v>0</v>
      </c>
      <c r="AU112" s="38">
        <f t="shared" si="124"/>
        <v>1</v>
      </c>
      <c r="AV112" s="38">
        <f t="shared" si="124"/>
        <v>0</v>
      </c>
      <c r="AW112" s="38">
        <f t="shared" si="125"/>
        <v>1</v>
      </c>
      <c r="AX112" s="31" t="s">
        <v>40</v>
      </c>
      <c r="AY112" s="38">
        <f t="shared" si="126"/>
        <v>0</v>
      </c>
      <c r="AZ112" s="38">
        <f t="shared" si="126"/>
        <v>0</v>
      </c>
      <c r="BA112" s="38">
        <f t="shared" si="126"/>
        <v>1</v>
      </c>
      <c r="BB112" s="38">
        <f t="shared" si="126"/>
        <v>0</v>
      </c>
      <c r="BC112" s="38">
        <f t="shared" si="127"/>
        <v>1</v>
      </c>
      <c r="BD112" s="31" t="s">
        <v>40</v>
      </c>
      <c r="BE112" s="38">
        <f t="shared" si="128"/>
        <v>0</v>
      </c>
      <c r="BF112" s="38">
        <f t="shared" si="128"/>
        <v>0</v>
      </c>
      <c r="BG112" s="38">
        <f t="shared" si="128"/>
        <v>1</v>
      </c>
      <c r="BH112" s="38">
        <f t="shared" si="128"/>
        <v>0</v>
      </c>
      <c r="BI112" s="38">
        <f t="shared" si="129"/>
        <v>1</v>
      </c>
      <c r="BJ112" s="31" t="s">
        <v>40</v>
      </c>
      <c r="BK112" s="38">
        <f t="shared" si="130"/>
        <v>0</v>
      </c>
      <c r="BL112" s="38">
        <f t="shared" si="130"/>
        <v>0</v>
      </c>
      <c r="BM112" s="38">
        <f t="shared" si="130"/>
        <v>1</v>
      </c>
      <c r="BN112" s="38">
        <f t="shared" si="130"/>
        <v>0</v>
      </c>
      <c r="BO112" s="38">
        <f t="shared" si="131"/>
        <v>1</v>
      </c>
      <c r="BP112" s="31" t="s">
        <v>40</v>
      </c>
      <c r="BQ112" s="38">
        <f t="shared" si="132"/>
        <v>0</v>
      </c>
      <c r="BR112" s="38">
        <f t="shared" si="132"/>
        <v>0</v>
      </c>
      <c r="BS112" s="38">
        <f t="shared" si="132"/>
        <v>1</v>
      </c>
      <c r="BT112" s="38">
        <f t="shared" si="132"/>
        <v>0</v>
      </c>
      <c r="BU112" s="38">
        <f t="shared" si="133"/>
        <v>1</v>
      </c>
      <c r="BV112" s="31" t="s">
        <v>40</v>
      </c>
      <c r="BW112" s="38">
        <f t="shared" si="134"/>
        <v>0</v>
      </c>
      <c r="BX112" s="38">
        <f t="shared" si="134"/>
        <v>0</v>
      </c>
      <c r="BY112" s="38">
        <f t="shared" si="134"/>
        <v>1</v>
      </c>
      <c r="BZ112" s="38">
        <f t="shared" si="134"/>
        <v>0</v>
      </c>
      <c r="CA112" s="38">
        <f t="shared" si="135"/>
        <v>1</v>
      </c>
      <c r="CB112" s="31" t="s">
        <v>40</v>
      </c>
      <c r="CC112" s="38">
        <f t="shared" si="136"/>
        <v>0</v>
      </c>
      <c r="CD112" s="38">
        <f t="shared" si="136"/>
        <v>0</v>
      </c>
      <c r="CE112" s="38">
        <f t="shared" si="136"/>
        <v>1</v>
      </c>
      <c r="CF112" s="38">
        <f t="shared" si="136"/>
        <v>0</v>
      </c>
      <c r="CG112" s="38">
        <f t="shared" si="137"/>
        <v>1</v>
      </c>
      <c r="CH112" s="31" t="s">
        <v>40</v>
      </c>
      <c r="CI112" s="38">
        <f t="shared" si="138"/>
        <v>0</v>
      </c>
      <c r="CJ112" s="38">
        <f t="shared" si="138"/>
        <v>0</v>
      </c>
      <c r="CK112" s="38">
        <f t="shared" si="138"/>
        <v>1</v>
      </c>
      <c r="CL112" s="38">
        <f t="shared" si="138"/>
        <v>0</v>
      </c>
      <c r="CM112" s="38">
        <f t="shared" si="139"/>
        <v>1</v>
      </c>
      <c r="CN112" s="31" t="s">
        <v>40</v>
      </c>
      <c r="CO112" s="38">
        <f t="shared" si="140"/>
        <v>0</v>
      </c>
      <c r="CP112" s="38">
        <f t="shared" si="140"/>
        <v>0</v>
      </c>
      <c r="CQ112" s="38">
        <f t="shared" si="140"/>
        <v>1</v>
      </c>
      <c r="CR112" s="38">
        <f t="shared" si="140"/>
        <v>0</v>
      </c>
      <c r="CS112" s="38">
        <f t="shared" si="141"/>
        <v>1</v>
      </c>
      <c r="CT112" s="31" t="s">
        <v>40</v>
      </c>
      <c r="CU112" s="38">
        <f t="shared" si="142"/>
        <v>0</v>
      </c>
      <c r="CV112" s="38">
        <f t="shared" si="142"/>
        <v>0</v>
      </c>
      <c r="CW112" s="38">
        <f t="shared" si="142"/>
        <v>1</v>
      </c>
      <c r="CX112" s="38">
        <f t="shared" si="142"/>
        <v>0</v>
      </c>
      <c r="CY112" s="38">
        <f t="shared" si="143"/>
        <v>1</v>
      </c>
      <c r="DF112" s="31" t="s">
        <v>2</v>
      </c>
      <c r="DG112" s="33">
        <v>41975.541666666672</v>
      </c>
      <c r="DH112" s="31" t="s">
        <v>138</v>
      </c>
      <c r="DI112" s="35" t="s">
        <v>286</v>
      </c>
      <c r="DJ112" s="35" t="s">
        <v>139</v>
      </c>
      <c r="DK112" s="20"/>
    </row>
    <row r="113" spans="1:117" x14ac:dyDescent="0.2">
      <c r="A113" s="33">
        <v>41997.678041851854</v>
      </c>
      <c r="B113" s="31" t="s">
        <v>133</v>
      </c>
      <c r="D113" s="31" t="s">
        <v>3</v>
      </c>
      <c r="E113" s="42"/>
      <c r="F113" s="20"/>
      <c r="G113" s="42"/>
      <c r="H113" s="31" t="s">
        <v>42</v>
      </c>
      <c r="I113" s="38">
        <f t="shared" si="112"/>
        <v>1</v>
      </c>
      <c r="J113" s="38">
        <f t="shared" si="112"/>
        <v>0</v>
      </c>
      <c r="K113" s="38">
        <f t="shared" si="112"/>
        <v>0</v>
      </c>
      <c r="L113" s="38">
        <f t="shared" si="112"/>
        <v>0</v>
      </c>
      <c r="M113" s="38">
        <f t="shared" si="113"/>
        <v>1</v>
      </c>
      <c r="N113" s="31" t="s">
        <v>41</v>
      </c>
      <c r="O113" s="38">
        <f t="shared" si="114"/>
        <v>0</v>
      </c>
      <c r="P113" s="38">
        <f t="shared" si="114"/>
        <v>1</v>
      </c>
      <c r="Q113" s="38">
        <f t="shared" si="114"/>
        <v>0</v>
      </c>
      <c r="R113" s="38">
        <f t="shared" si="114"/>
        <v>0</v>
      </c>
      <c r="S113" s="38">
        <f t="shared" si="115"/>
        <v>1</v>
      </c>
      <c r="T113" s="31" t="s">
        <v>40</v>
      </c>
      <c r="U113" s="38">
        <f t="shared" si="116"/>
        <v>0</v>
      </c>
      <c r="V113" s="38">
        <f t="shared" si="116"/>
        <v>0</v>
      </c>
      <c r="W113" s="38">
        <f t="shared" si="116"/>
        <v>1</v>
      </c>
      <c r="X113" s="38">
        <f t="shared" si="116"/>
        <v>0</v>
      </c>
      <c r="Y113" s="38">
        <f t="shared" si="117"/>
        <v>1</v>
      </c>
      <c r="Z113" s="31" t="s">
        <v>40</v>
      </c>
      <c r="AA113" s="38">
        <f t="shared" si="118"/>
        <v>0</v>
      </c>
      <c r="AB113" s="38">
        <f t="shared" si="118"/>
        <v>0</v>
      </c>
      <c r="AC113" s="38">
        <f t="shared" si="118"/>
        <v>1</v>
      </c>
      <c r="AD113" s="38">
        <f t="shared" si="118"/>
        <v>0</v>
      </c>
      <c r="AE113" s="38">
        <f t="shared" si="119"/>
        <v>1</v>
      </c>
      <c r="AF113" s="31" t="s">
        <v>41</v>
      </c>
      <c r="AG113" s="38">
        <f t="shared" si="120"/>
        <v>0</v>
      </c>
      <c r="AH113" s="38">
        <f t="shared" si="120"/>
        <v>1</v>
      </c>
      <c r="AI113" s="38">
        <f t="shared" si="120"/>
        <v>0</v>
      </c>
      <c r="AJ113" s="38">
        <f t="shared" si="120"/>
        <v>0</v>
      </c>
      <c r="AK113" s="38">
        <f t="shared" si="121"/>
        <v>1</v>
      </c>
      <c r="AL113" s="31" t="s">
        <v>40</v>
      </c>
      <c r="AM113" s="38">
        <f t="shared" si="122"/>
        <v>0</v>
      </c>
      <c r="AN113" s="38">
        <f t="shared" si="122"/>
        <v>0</v>
      </c>
      <c r="AO113" s="38">
        <f t="shared" si="122"/>
        <v>1</v>
      </c>
      <c r="AP113" s="38">
        <f t="shared" si="122"/>
        <v>0</v>
      </c>
      <c r="AQ113" s="38">
        <f t="shared" si="123"/>
        <v>1</v>
      </c>
      <c r="AR113" s="31" t="s">
        <v>40</v>
      </c>
      <c r="AS113" s="38">
        <f t="shared" si="124"/>
        <v>0</v>
      </c>
      <c r="AT113" s="38">
        <f t="shared" si="124"/>
        <v>0</v>
      </c>
      <c r="AU113" s="38">
        <f t="shared" si="124"/>
        <v>1</v>
      </c>
      <c r="AV113" s="38">
        <f t="shared" si="124"/>
        <v>0</v>
      </c>
      <c r="AW113" s="38">
        <f t="shared" si="125"/>
        <v>1</v>
      </c>
      <c r="AX113" s="31" t="s">
        <v>40</v>
      </c>
      <c r="AY113" s="38">
        <f t="shared" si="126"/>
        <v>0</v>
      </c>
      <c r="AZ113" s="38">
        <f t="shared" si="126"/>
        <v>0</v>
      </c>
      <c r="BA113" s="38">
        <f t="shared" si="126"/>
        <v>1</v>
      </c>
      <c r="BB113" s="38">
        <f t="shared" si="126"/>
        <v>0</v>
      </c>
      <c r="BC113" s="38">
        <f t="shared" si="127"/>
        <v>1</v>
      </c>
      <c r="BD113" s="31" t="s">
        <v>42</v>
      </c>
      <c r="BE113" s="38">
        <f t="shared" si="128"/>
        <v>1</v>
      </c>
      <c r="BF113" s="38">
        <f t="shared" si="128"/>
        <v>0</v>
      </c>
      <c r="BG113" s="38">
        <f t="shared" si="128"/>
        <v>0</v>
      </c>
      <c r="BH113" s="38">
        <f t="shared" si="128"/>
        <v>0</v>
      </c>
      <c r="BI113" s="38">
        <f t="shared" si="129"/>
        <v>1</v>
      </c>
      <c r="BJ113" s="31" t="s">
        <v>41</v>
      </c>
      <c r="BK113" s="38">
        <f t="shared" si="130"/>
        <v>0</v>
      </c>
      <c r="BL113" s="38">
        <f t="shared" si="130"/>
        <v>1</v>
      </c>
      <c r="BM113" s="38">
        <f t="shared" si="130"/>
        <v>0</v>
      </c>
      <c r="BN113" s="38">
        <f t="shared" si="130"/>
        <v>0</v>
      </c>
      <c r="BO113" s="38">
        <f t="shared" si="131"/>
        <v>1</v>
      </c>
      <c r="BP113" s="31" t="s">
        <v>41</v>
      </c>
      <c r="BQ113" s="38">
        <f t="shared" si="132"/>
        <v>0</v>
      </c>
      <c r="BR113" s="38">
        <f t="shared" si="132"/>
        <v>1</v>
      </c>
      <c r="BS113" s="38">
        <f t="shared" si="132"/>
        <v>0</v>
      </c>
      <c r="BT113" s="38">
        <f t="shared" si="132"/>
        <v>0</v>
      </c>
      <c r="BU113" s="38">
        <f t="shared" si="133"/>
        <v>1</v>
      </c>
      <c r="BV113" s="31" t="s">
        <v>41</v>
      </c>
      <c r="BW113" s="38">
        <f t="shared" si="134"/>
        <v>0</v>
      </c>
      <c r="BX113" s="38">
        <f t="shared" si="134"/>
        <v>1</v>
      </c>
      <c r="BY113" s="38">
        <f t="shared" si="134"/>
        <v>0</v>
      </c>
      <c r="BZ113" s="38">
        <f t="shared" si="134"/>
        <v>0</v>
      </c>
      <c r="CA113" s="38">
        <f t="shared" si="135"/>
        <v>1</v>
      </c>
      <c r="CB113" s="31" t="s">
        <v>41</v>
      </c>
      <c r="CC113" s="38">
        <f t="shared" si="136"/>
        <v>0</v>
      </c>
      <c r="CD113" s="38">
        <f t="shared" si="136"/>
        <v>1</v>
      </c>
      <c r="CE113" s="38">
        <f t="shared" si="136"/>
        <v>0</v>
      </c>
      <c r="CF113" s="38">
        <f t="shared" si="136"/>
        <v>0</v>
      </c>
      <c r="CG113" s="38">
        <f t="shared" si="137"/>
        <v>1</v>
      </c>
      <c r="CH113" s="31" t="s">
        <v>41</v>
      </c>
      <c r="CI113" s="38">
        <f t="shared" si="138"/>
        <v>0</v>
      </c>
      <c r="CJ113" s="38">
        <f t="shared" si="138"/>
        <v>1</v>
      </c>
      <c r="CK113" s="38">
        <f t="shared" si="138"/>
        <v>0</v>
      </c>
      <c r="CL113" s="38">
        <f t="shared" si="138"/>
        <v>0</v>
      </c>
      <c r="CM113" s="38">
        <f t="shared" si="139"/>
        <v>1</v>
      </c>
      <c r="CN113" s="31" t="s">
        <v>40</v>
      </c>
      <c r="CO113" s="38">
        <f t="shared" si="140"/>
        <v>0</v>
      </c>
      <c r="CP113" s="38">
        <f t="shared" si="140"/>
        <v>0</v>
      </c>
      <c r="CQ113" s="38">
        <f t="shared" si="140"/>
        <v>1</v>
      </c>
      <c r="CR113" s="38">
        <f t="shared" si="140"/>
        <v>0</v>
      </c>
      <c r="CS113" s="38">
        <f t="shared" si="141"/>
        <v>1</v>
      </c>
      <c r="CT113" s="31" t="s">
        <v>42</v>
      </c>
      <c r="CU113" s="38">
        <f t="shared" si="142"/>
        <v>1</v>
      </c>
      <c r="CV113" s="38">
        <f t="shared" si="142"/>
        <v>0</v>
      </c>
      <c r="CW113" s="38">
        <f t="shared" si="142"/>
        <v>0</v>
      </c>
      <c r="CX113" s="38">
        <f t="shared" si="142"/>
        <v>0</v>
      </c>
      <c r="CY113" s="38">
        <f t="shared" si="143"/>
        <v>1</v>
      </c>
      <c r="DA113" s="42"/>
      <c r="DC113" s="42"/>
      <c r="DD113" s="35" t="s">
        <v>134</v>
      </c>
      <c r="DF113" s="31" t="s">
        <v>2</v>
      </c>
      <c r="DG113" s="31"/>
      <c r="DH113" s="31"/>
      <c r="DK113" s="35" t="s">
        <v>165</v>
      </c>
      <c r="DL113" s="35"/>
    </row>
    <row r="114" spans="1:117" x14ac:dyDescent="0.2">
      <c r="A114" s="33">
        <v>42000.749324236109</v>
      </c>
      <c r="B114" s="31" t="s">
        <v>271</v>
      </c>
      <c r="D114" s="31" t="s">
        <v>3</v>
      </c>
      <c r="E114" s="20"/>
      <c r="F114" s="20"/>
      <c r="G114" s="31" t="s">
        <v>166</v>
      </c>
      <c r="H114" s="31" t="s">
        <v>42</v>
      </c>
      <c r="I114" s="38">
        <f t="shared" si="112"/>
        <v>1</v>
      </c>
      <c r="J114" s="38">
        <f t="shared" si="112"/>
        <v>0</v>
      </c>
      <c r="K114" s="38">
        <f t="shared" si="112"/>
        <v>0</v>
      </c>
      <c r="L114" s="38">
        <f t="shared" si="112"/>
        <v>0</v>
      </c>
      <c r="M114" s="38">
        <f t="shared" si="113"/>
        <v>1</v>
      </c>
      <c r="N114" s="31" t="s">
        <v>40</v>
      </c>
      <c r="O114" s="38">
        <f t="shared" si="114"/>
        <v>0</v>
      </c>
      <c r="P114" s="38">
        <f t="shared" si="114"/>
        <v>0</v>
      </c>
      <c r="Q114" s="38">
        <f t="shared" si="114"/>
        <v>1</v>
      </c>
      <c r="R114" s="38">
        <f t="shared" si="114"/>
        <v>0</v>
      </c>
      <c r="S114" s="38">
        <f t="shared" si="115"/>
        <v>1</v>
      </c>
      <c r="T114" s="31" t="s">
        <v>40</v>
      </c>
      <c r="U114" s="38">
        <f t="shared" si="116"/>
        <v>0</v>
      </c>
      <c r="V114" s="38">
        <f t="shared" si="116"/>
        <v>0</v>
      </c>
      <c r="W114" s="38">
        <f t="shared" si="116"/>
        <v>1</v>
      </c>
      <c r="X114" s="38">
        <f t="shared" si="116"/>
        <v>0</v>
      </c>
      <c r="Y114" s="38">
        <f t="shared" si="117"/>
        <v>1</v>
      </c>
      <c r="Z114" s="31" t="s">
        <v>40</v>
      </c>
      <c r="AA114" s="38">
        <f t="shared" si="118"/>
        <v>0</v>
      </c>
      <c r="AB114" s="38">
        <f t="shared" si="118"/>
        <v>0</v>
      </c>
      <c r="AC114" s="38">
        <f t="shared" si="118"/>
        <v>1</v>
      </c>
      <c r="AD114" s="38">
        <f t="shared" si="118"/>
        <v>0</v>
      </c>
      <c r="AE114" s="38">
        <f t="shared" si="119"/>
        <v>1</v>
      </c>
      <c r="AF114" s="31" t="s">
        <v>40</v>
      </c>
      <c r="AG114" s="38">
        <f t="shared" si="120"/>
        <v>0</v>
      </c>
      <c r="AH114" s="38">
        <f t="shared" si="120"/>
        <v>0</v>
      </c>
      <c r="AI114" s="38">
        <f t="shared" si="120"/>
        <v>1</v>
      </c>
      <c r="AJ114" s="38">
        <f t="shared" si="120"/>
        <v>0</v>
      </c>
      <c r="AK114" s="38">
        <f t="shared" si="121"/>
        <v>1</v>
      </c>
      <c r="AL114" s="31" t="s">
        <v>40</v>
      </c>
      <c r="AM114" s="38">
        <f t="shared" si="122"/>
        <v>0</v>
      </c>
      <c r="AN114" s="38">
        <f t="shared" si="122"/>
        <v>0</v>
      </c>
      <c r="AO114" s="38">
        <f t="shared" si="122"/>
        <v>1</v>
      </c>
      <c r="AP114" s="38">
        <f t="shared" si="122"/>
        <v>0</v>
      </c>
      <c r="AQ114" s="38">
        <f t="shared" si="123"/>
        <v>1</v>
      </c>
      <c r="AR114" s="31" t="s">
        <v>40</v>
      </c>
      <c r="AS114" s="38">
        <f t="shared" si="124"/>
        <v>0</v>
      </c>
      <c r="AT114" s="38">
        <f t="shared" si="124"/>
        <v>0</v>
      </c>
      <c r="AU114" s="38">
        <f t="shared" si="124"/>
        <v>1</v>
      </c>
      <c r="AV114" s="38">
        <f t="shared" si="124"/>
        <v>0</v>
      </c>
      <c r="AW114" s="38">
        <f t="shared" si="125"/>
        <v>1</v>
      </c>
      <c r="AX114" s="31" t="s">
        <v>40</v>
      </c>
      <c r="AY114" s="38">
        <f t="shared" si="126"/>
        <v>0</v>
      </c>
      <c r="AZ114" s="38">
        <f t="shared" si="126"/>
        <v>0</v>
      </c>
      <c r="BA114" s="38">
        <f t="shared" si="126"/>
        <v>1</v>
      </c>
      <c r="BB114" s="38">
        <f t="shared" si="126"/>
        <v>0</v>
      </c>
      <c r="BC114" s="38">
        <f t="shared" si="127"/>
        <v>1</v>
      </c>
      <c r="BD114" s="31" t="s">
        <v>40</v>
      </c>
      <c r="BE114" s="38">
        <f t="shared" si="128"/>
        <v>0</v>
      </c>
      <c r="BF114" s="38">
        <f t="shared" si="128"/>
        <v>0</v>
      </c>
      <c r="BG114" s="38">
        <f t="shared" si="128"/>
        <v>1</v>
      </c>
      <c r="BH114" s="38">
        <f t="shared" si="128"/>
        <v>0</v>
      </c>
      <c r="BI114" s="38">
        <f t="shared" si="129"/>
        <v>1</v>
      </c>
      <c r="BJ114" s="31" t="s">
        <v>40</v>
      </c>
      <c r="BK114" s="38">
        <f t="shared" si="130"/>
        <v>0</v>
      </c>
      <c r="BL114" s="38">
        <f t="shared" si="130"/>
        <v>0</v>
      </c>
      <c r="BM114" s="38">
        <f t="shared" si="130"/>
        <v>1</v>
      </c>
      <c r="BN114" s="38">
        <f t="shared" si="130"/>
        <v>0</v>
      </c>
      <c r="BO114" s="38">
        <f t="shared" si="131"/>
        <v>1</v>
      </c>
      <c r="BP114" s="31" t="s">
        <v>40</v>
      </c>
      <c r="BQ114" s="38">
        <f t="shared" si="132"/>
        <v>0</v>
      </c>
      <c r="BR114" s="38">
        <f t="shared" si="132"/>
        <v>0</v>
      </c>
      <c r="BS114" s="38">
        <f t="shared" si="132"/>
        <v>1</v>
      </c>
      <c r="BT114" s="38">
        <f t="shared" si="132"/>
        <v>0</v>
      </c>
      <c r="BU114" s="38">
        <f t="shared" si="133"/>
        <v>1</v>
      </c>
      <c r="BV114" s="31" t="s">
        <v>40</v>
      </c>
      <c r="BW114" s="38">
        <f t="shared" si="134"/>
        <v>0</v>
      </c>
      <c r="BX114" s="38">
        <f t="shared" si="134"/>
        <v>0</v>
      </c>
      <c r="BY114" s="38">
        <f t="shared" si="134"/>
        <v>1</v>
      </c>
      <c r="BZ114" s="38">
        <f t="shared" si="134"/>
        <v>0</v>
      </c>
      <c r="CA114" s="38">
        <f t="shared" si="135"/>
        <v>1</v>
      </c>
      <c r="CB114" s="31" t="s">
        <v>40</v>
      </c>
      <c r="CC114" s="38">
        <f t="shared" si="136"/>
        <v>0</v>
      </c>
      <c r="CD114" s="38">
        <f t="shared" si="136"/>
        <v>0</v>
      </c>
      <c r="CE114" s="38">
        <f t="shared" si="136"/>
        <v>1</v>
      </c>
      <c r="CF114" s="38">
        <f t="shared" si="136"/>
        <v>0</v>
      </c>
      <c r="CG114" s="38">
        <f t="shared" si="137"/>
        <v>1</v>
      </c>
      <c r="CH114" s="31" t="s">
        <v>40</v>
      </c>
      <c r="CI114" s="38">
        <f t="shared" si="138"/>
        <v>0</v>
      </c>
      <c r="CJ114" s="38">
        <f t="shared" si="138"/>
        <v>0</v>
      </c>
      <c r="CK114" s="38">
        <f t="shared" si="138"/>
        <v>1</v>
      </c>
      <c r="CL114" s="38">
        <f t="shared" si="138"/>
        <v>0</v>
      </c>
      <c r="CM114" s="38">
        <f t="shared" si="139"/>
        <v>1</v>
      </c>
      <c r="CN114" s="31" t="s">
        <v>40</v>
      </c>
      <c r="CO114" s="38">
        <f t="shared" si="140"/>
        <v>0</v>
      </c>
      <c r="CP114" s="38">
        <f t="shared" si="140"/>
        <v>0</v>
      </c>
      <c r="CQ114" s="38">
        <f t="shared" si="140"/>
        <v>1</v>
      </c>
      <c r="CR114" s="38">
        <f t="shared" si="140"/>
        <v>0</v>
      </c>
      <c r="CS114" s="38">
        <f t="shared" si="141"/>
        <v>1</v>
      </c>
      <c r="CT114" s="31" t="s">
        <v>40</v>
      </c>
      <c r="CU114" s="38">
        <f t="shared" si="142"/>
        <v>0</v>
      </c>
      <c r="CV114" s="38">
        <f t="shared" si="142"/>
        <v>0</v>
      </c>
      <c r="CW114" s="38">
        <f t="shared" si="142"/>
        <v>1</v>
      </c>
      <c r="CX114" s="38">
        <f t="shared" si="142"/>
        <v>0</v>
      </c>
      <c r="CY114" s="38">
        <f t="shared" si="143"/>
        <v>1</v>
      </c>
      <c r="CZ114" s="35" t="s">
        <v>167</v>
      </c>
      <c r="DA114" s="35" t="s">
        <v>168</v>
      </c>
      <c r="DB114" s="35" t="s">
        <v>169</v>
      </c>
      <c r="DC114" s="42"/>
      <c r="DD114" s="35" t="s">
        <v>170</v>
      </c>
      <c r="DF114" s="31" t="s">
        <v>2</v>
      </c>
      <c r="DG114" s="33">
        <v>41992.668749999997</v>
      </c>
      <c r="DH114" s="31" t="s">
        <v>137</v>
      </c>
      <c r="DK114" s="20"/>
      <c r="DL114" s="20"/>
    </row>
    <row r="115" spans="1:117" x14ac:dyDescent="0.2">
      <c r="A115" s="33">
        <v>42002.955420925922</v>
      </c>
      <c r="B115" s="31" t="s">
        <v>301</v>
      </c>
      <c r="D115" s="31" t="s">
        <v>3</v>
      </c>
      <c r="E115" s="20"/>
      <c r="F115" s="31" t="s">
        <v>300</v>
      </c>
      <c r="G115" s="20"/>
      <c r="H115" s="31" t="s">
        <v>42</v>
      </c>
      <c r="I115" s="38">
        <f t="shared" si="112"/>
        <v>1</v>
      </c>
      <c r="J115" s="38">
        <f t="shared" si="112"/>
        <v>0</v>
      </c>
      <c r="K115" s="38">
        <f t="shared" si="112"/>
        <v>0</v>
      </c>
      <c r="L115" s="38">
        <f t="shared" si="112"/>
        <v>0</v>
      </c>
      <c r="M115" s="38">
        <f t="shared" si="113"/>
        <v>1</v>
      </c>
      <c r="N115" s="31" t="s">
        <v>42</v>
      </c>
      <c r="O115" s="38">
        <f t="shared" si="114"/>
        <v>1</v>
      </c>
      <c r="P115" s="38">
        <f t="shared" si="114"/>
        <v>0</v>
      </c>
      <c r="Q115" s="38">
        <f t="shared" si="114"/>
        <v>0</v>
      </c>
      <c r="R115" s="38">
        <f t="shared" si="114"/>
        <v>0</v>
      </c>
      <c r="S115" s="38">
        <f t="shared" si="115"/>
        <v>1</v>
      </c>
      <c r="T115" s="31" t="s">
        <v>40</v>
      </c>
      <c r="U115" s="38">
        <f t="shared" si="116"/>
        <v>0</v>
      </c>
      <c r="V115" s="38">
        <f t="shared" si="116"/>
        <v>0</v>
      </c>
      <c r="W115" s="38">
        <f t="shared" si="116"/>
        <v>1</v>
      </c>
      <c r="X115" s="38">
        <f t="shared" si="116"/>
        <v>0</v>
      </c>
      <c r="Y115" s="38">
        <f t="shared" si="117"/>
        <v>1</v>
      </c>
      <c r="Z115" s="31" t="s">
        <v>40</v>
      </c>
      <c r="AA115" s="38">
        <f t="shared" si="118"/>
        <v>0</v>
      </c>
      <c r="AB115" s="38">
        <f t="shared" si="118"/>
        <v>0</v>
      </c>
      <c r="AC115" s="38">
        <f t="shared" si="118"/>
        <v>1</v>
      </c>
      <c r="AD115" s="38">
        <f t="shared" si="118"/>
        <v>0</v>
      </c>
      <c r="AE115" s="38">
        <f t="shared" si="119"/>
        <v>1</v>
      </c>
      <c r="AF115" s="31" t="s">
        <v>42</v>
      </c>
      <c r="AG115" s="38">
        <f t="shared" si="120"/>
        <v>1</v>
      </c>
      <c r="AH115" s="38">
        <f t="shared" si="120"/>
        <v>0</v>
      </c>
      <c r="AI115" s="38">
        <f t="shared" si="120"/>
        <v>0</v>
      </c>
      <c r="AJ115" s="38">
        <f t="shared" si="120"/>
        <v>0</v>
      </c>
      <c r="AK115" s="38">
        <f t="shared" si="121"/>
        <v>1</v>
      </c>
      <c r="AL115" s="31" t="s">
        <v>41</v>
      </c>
      <c r="AM115" s="38">
        <f t="shared" si="122"/>
        <v>0</v>
      </c>
      <c r="AN115" s="38">
        <f t="shared" si="122"/>
        <v>1</v>
      </c>
      <c r="AO115" s="38">
        <f t="shared" si="122"/>
        <v>0</v>
      </c>
      <c r="AP115" s="38">
        <f t="shared" si="122"/>
        <v>0</v>
      </c>
      <c r="AQ115" s="38">
        <f t="shared" si="123"/>
        <v>1</v>
      </c>
      <c r="AR115" s="31" t="s">
        <v>40</v>
      </c>
      <c r="AS115" s="38">
        <f t="shared" si="124"/>
        <v>0</v>
      </c>
      <c r="AT115" s="38">
        <f t="shared" si="124"/>
        <v>1</v>
      </c>
      <c r="AU115" s="38">
        <f t="shared" si="124"/>
        <v>0</v>
      </c>
      <c r="AV115" s="38">
        <f t="shared" si="124"/>
        <v>0</v>
      </c>
      <c r="AW115" s="38">
        <f t="shared" si="125"/>
        <v>1</v>
      </c>
      <c r="AX115" s="31" t="s">
        <v>42</v>
      </c>
      <c r="AY115" s="38">
        <f t="shared" si="126"/>
        <v>0</v>
      </c>
      <c r="AZ115" s="38">
        <f t="shared" si="126"/>
        <v>1</v>
      </c>
      <c r="BA115" s="38">
        <f t="shared" si="126"/>
        <v>0</v>
      </c>
      <c r="BB115" s="38">
        <f t="shared" si="126"/>
        <v>0</v>
      </c>
      <c r="BC115" s="38">
        <f t="shared" si="127"/>
        <v>1</v>
      </c>
      <c r="BD115" s="31" t="s">
        <v>40</v>
      </c>
      <c r="BE115" s="38">
        <f t="shared" si="128"/>
        <v>0</v>
      </c>
      <c r="BF115" s="38">
        <f t="shared" si="128"/>
        <v>0</v>
      </c>
      <c r="BG115" s="38">
        <f t="shared" si="128"/>
        <v>1</v>
      </c>
      <c r="BH115" s="38">
        <f t="shared" si="128"/>
        <v>0</v>
      </c>
      <c r="BI115" s="38">
        <f t="shared" si="129"/>
        <v>1</v>
      </c>
      <c r="BJ115" s="31" t="s">
        <v>40</v>
      </c>
      <c r="BK115" s="38">
        <f t="shared" si="130"/>
        <v>0</v>
      </c>
      <c r="BL115" s="38">
        <f t="shared" si="130"/>
        <v>0</v>
      </c>
      <c r="BM115" s="38">
        <f t="shared" si="130"/>
        <v>1</v>
      </c>
      <c r="BN115" s="38">
        <f t="shared" si="130"/>
        <v>0</v>
      </c>
      <c r="BO115" s="38">
        <f t="shared" si="131"/>
        <v>1</v>
      </c>
      <c r="BP115" s="31" t="s">
        <v>40</v>
      </c>
      <c r="BQ115" s="38">
        <f t="shared" si="132"/>
        <v>0</v>
      </c>
      <c r="BR115" s="38">
        <f t="shared" si="132"/>
        <v>0</v>
      </c>
      <c r="BS115" s="38">
        <f t="shared" si="132"/>
        <v>1</v>
      </c>
      <c r="BT115" s="38">
        <f t="shared" si="132"/>
        <v>0</v>
      </c>
      <c r="BU115" s="38">
        <f t="shared" si="133"/>
        <v>1</v>
      </c>
      <c r="BV115" s="31" t="s">
        <v>40</v>
      </c>
      <c r="BW115" s="38">
        <f t="shared" si="134"/>
        <v>0</v>
      </c>
      <c r="BX115" s="38">
        <f t="shared" si="134"/>
        <v>0</v>
      </c>
      <c r="BY115" s="38">
        <f t="shared" si="134"/>
        <v>1</v>
      </c>
      <c r="BZ115" s="38">
        <f t="shared" si="134"/>
        <v>0</v>
      </c>
      <c r="CA115" s="38">
        <f t="shared" si="135"/>
        <v>1</v>
      </c>
      <c r="CB115" s="31" t="s">
        <v>41</v>
      </c>
      <c r="CC115" s="38">
        <f t="shared" si="136"/>
        <v>0</v>
      </c>
      <c r="CD115" s="38">
        <f t="shared" si="136"/>
        <v>1</v>
      </c>
      <c r="CE115" s="38">
        <f t="shared" si="136"/>
        <v>0</v>
      </c>
      <c r="CF115" s="38">
        <f t="shared" si="136"/>
        <v>0</v>
      </c>
      <c r="CG115" s="38">
        <f t="shared" si="137"/>
        <v>1</v>
      </c>
      <c r="CH115" s="31" t="s">
        <v>41</v>
      </c>
      <c r="CI115" s="38">
        <f t="shared" si="138"/>
        <v>0</v>
      </c>
      <c r="CJ115" s="38">
        <f t="shared" si="138"/>
        <v>1</v>
      </c>
      <c r="CK115" s="38">
        <f t="shared" si="138"/>
        <v>0</v>
      </c>
      <c r="CL115" s="38">
        <f t="shared" si="138"/>
        <v>0</v>
      </c>
      <c r="CM115" s="38">
        <f t="shared" si="139"/>
        <v>1</v>
      </c>
      <c r="CN115" s="31" t="s">
        <v>42</v>
      </c>
      <c r="CO115" s="38">
        <f t="shared" si="140"/>
        <v>1</v>
      </c>
      <c r="CP115" s="38">
        <f t="shared" si="140"/>
        <v>0</v>
      </c>
      <c r="CQ115" s="38">
        <f t="shared" si="140"/>
        <v>0</v>
      </c>
      <c r="CR115" s="38">
        <f t="shared" si="140"/>
        <v>0</v>
      </c>
      <c r="CS115" s="38">
        <f t="shared" si="141"/>
        <v>1</v>
      </c>
      <c r="CT115" s="31" t="s">
        <v>42</v>
      </c>
      <c r="CU115" s="38">
        <f t="shared" si="142"/>
        <v>1</v>
      </c>
      <c r="CV115" s="38">
        <f t="shared" si="142"/>
        <v>0</v>
      </c>
      <c r="CW115" s="38">
        <f t="shared" si="142"/>
        <v>0</v>
      </c>
      <c r="CX115" s="38">
        <f t="shared" si="142"/>
        <v>0</v>
      </c>
      <c r="CY115" s="38">
        <f t="shared" si="143"/>
        <v>1</v>
      </c>
      <c r="CZ115" s="42"/>
      <c r="DA115" s="42"/>
      <c r="DB115" s="42"/>
      <c r="DC115" s="42"/>
      <c r="DD115" s="42"/>
      <c r="DE115" s="42"/>
      <c r="DF115" s="31" t="s">
        <v>2</v>
      </c>
      <c r="DG115" s="33">
        <v>41995.695833333331</v>
      </c>
      <c r="DH115" s="31" t="s">
        <v>137</v>
      </c>
      <c r="DL115" s="20"/>
    </row>
    <row r="116" spans="1:117" x14ac:dyDescent="0.2">
      <c r="A116" s="33">
        <v>42000.660380266207</v>
      </c>
      <c r="B116" s="31" t="s">
        <v>266</v>
      </c>
      <c r="D116" s="31" t="s">
        <v>3</v>
      </c>
      <c r="E116" s="20"/>
      <c r="F116" s="20"/>
      <c r="G116" s="31" t="s">
        <v>135</v>
      </c>
      <c r="H116" s="31" t="s">
        <v>40</v>
      </c>
      <c r="I116" s="38">
        <f t="shared" si="112"/>
        <v>0</v>
      </c>
      <c r="J116" s="38">
        <f t="shared" si="112"/>
        <v>0</v>
      </c>
      <c r="K116" s="38">
        <f t="shared" si="112"/>
        <v>1</v>
      </c>
      <c r="L116" s="38">
        <f t="shared" si="112"/>
        <v>0</v>
      </c>
      <c r="M116" s="38">
        <f t="shared" si="113"/>
        <v>1</v>
      </c>
      <c r="N116" s="31" t="s">
        <v>41</v>
      </c>
      <c r="O116" s="38">
        <f t="shared" si="114"/>
        <v>0</v>
      </c>
      <c r="P116" s="38">
        <f t="shared" si="114"/>
        <v>1</v>
      </c>
      <c r="Q116" s="38">
        <f t="shared" si="114"/>
        <v>0</v>
      </c>
      <c r="R116" s="38">
        <f t="shared" si="114"/>
        <v>0</v>
      </c>
      <c r="S116" s="38">
        <f t="shared" si="115"/>
        <v>1</v>
      </c>
      <c r="T116" s="31" t="s">
        <v>40</v>
      </c>
      <c r="U116" s="38">
        <f t="shared" si="116"/>
        <v>0</v>
      </c>
      <c r="V116" s="38">
        <f t="shared" si="116"/>
        <v>0</v>
      </c>
      <c r="W116" s="38">
        <f t="shared" si="116"/>
        <v>1</v>
      </c>
      <c r="X116" s="38">
        <f t="shared" si="116"/>
        <v>0</v>
      </c>
      <c r="Y116" s="38">
        <f t="shared" si="117"/>
        <v>1</v>
      </c>
      <c r="Z116" s="31" t="s">
        <v>40</v>
      </c>
      <c r="AA116" s="38">
        <f t="shared" si="118"/>
        <v>0</v>
      </c>
      <c r="AB116" s="38">
        <f t="shared" si="118"/>
        <v>0</v>
      </c>
      <c r="AC116" s="38">
        <f t="shared" si="118"/>
        <v>1</v>
      </c>
      <c r="AD116" s="38">
        <f t="shared" si="118"/>
        <v>0</v>
      </c>
      <c r="AE116" s="38">
        <f t="shared" si="119"/>
        <v>1</v>
      </c>
      <c r="AF116" s="31" t="s">
        <v>42</v>
      </c>
      <c r="AG116" s="38">
        <f t="shared" si="120"/>
        <v>1</v>
      </c>
      <c r="AH116" s="38">
        <f t="shared" si="120"/>
        <v>0</v>
      </c>
      <c r="AI116" s="38">
        <f t="shared" si="120"/>
        <v>0</v>
      </c>
      <c r="AJ116" s="38">
        <f t="shared" si="120"/>
        <v>0</v>
      </c>
      <c r="AK116" s="38">
        <f t="shared" si="121"/>
        <v>1</v>
      </c>
      <c r="AL116" s="31" t="s">
        <v>41</v>
      </c>
      <c r="AM116" s="38">
        <f t="shared" si="122"/>
        <v>0</v>
      </c>
      <c r="AN116" s="38">
        <f t="shared" si="122"/>
        <v>1</v>
      </c>
      <c r="AO116" s="38">
        <f t="shared" si="122"/>
        <v>0</v>
      </c>
      <c r="AP116" s="38">
        <f t="shared" si="122"/>
        <v>0</v>
      </c>
      <c r="AQ116" s="38">
        <f t="shared" si="123"/>
        <v>1</v>
      </c>
      <c r="AR116" s="31" t="s">
        <v>40</v>
      </c>
      <c r="AS116" s="38">
        <f t="shared" si="124"/>
        <v>0</v>
      </c>
      <c r="AT116" s="38">
        <f t="shared" si="124"/>
        <v>1</v>
      </c>
      <c r="AU116" s="38">
        <f t="shared" si="124"/>
        <v>0</v>
      </c>
      <c r="AV116" s="38">
        <f t="shared" si="124"/>
        <v>0</v>
      </c>
      <c r="AW116" s="38">
        <f t="shared" si="125"/>
        <v>1</v>
      </c>
      <c r="AX116" s="31" t="s">
        <v>40</v>
      </c>
      <c r="AY116" s="38">
        <f t="shared" si="126"/>
        <v>0</v>
      </c>
      <c r="AZ116" s="38">
        <f t="shared" si="126"/>
        <v>1</v>
      </c>
      <c r="BA116" s="38">
        <f t="shared" si="126"/>
        <v>0</v>
      </c>
      <c r="BB116" s="38">
        <f t="shared" si="126"/>
        <v>0</v>
      </c>
      <c r="BC116" s="38">
        <f t="shared" si="127"/>
        <v>1</v>
      </c>
      <c r="BD116" s="31" t="s">
        <v>41</v>
      </c>
      <c r="BE116" s="38">
        <f t="shared" si="128"/>
        <v>0</v>
      </c>
      <c r="BF116" s="38">
        <f t="shared" si="128"/>
        <v>1</v>
      </c>
      <c r="BG116" s="38">
        <f t="shared" si="128"/>
        <v>0</v>
      </c>
      <c r="BH116" s="38">
        <f t="shared" si="128"/>
        <v>0</v>
      </c>
      <c r="BI116" s="38">
        <f t="shared" si="129"/>
        <v>1</v>
      </c>
      <c r="BJ116" s="31" t="s">
        <v>41</v>
      </c>
      <c r="BK116" s="38">
        <f t="shared" si="130"/>
        <v>0</v>
      </c>
      <c r="BL116" s="38">
        <f t="shared" si="130"/>
        <v>1</v>
      </c>
      <c r="BM116" s="38">
        <f t="shared" si="130"/>
        <v>0</v>
      </c>
      <c r="BN116" s="38">
        <f t="shared" si="130"/>
        <v>0</v>
      </c>
      <c r="BO116" s="38">
        <f t="shared" si="131"/>
        <v>1</v>
      </c>
      <c r="BP116" s="31" t="s">
        <v>40</v>
      </c>
      <c r="BQ116" s="38">
        <f t="shared" si="132"/>
        <v>0</v>
      </c>
      <c r="BR116" s="38">
        <f t="shared" si="132"/>
        <v>0</v>
      </c>
      <c r="BS116" s="38">
        <f t="shared" si="132"/>
        <v>1</v>
      </c>
      <c r="BT116" s="38">
        <f t="shared" si="132"/>
        <v>0</v>
      </c>
      <c r="BU116" s="38">
        <f t="shared" si="133"/>
        <v>1</v>
      </c>
      <c r="BV116" s="31" t="s">
        <v>40</v>
      </c>
      <c r="BW116" s="38">
        <f t="shared" si="134"/>
        <v>0</v>
      </c>
      <c r="BX116" s="38">
        <f t="shared" si="134"/>
        <v>0</v>
      </c>
      <c r="BY116" s="38">
        <f t="shared" si="134"/>
        <v>1</v>
      </c>
      <c r="BZ116" s="38">
        <f t="shared" si="134"/>
        <v>0</v>
      </c>
      <c r="CA116" s="38">
        <f t="shared" si="135"/>
        <v>1</v>
      </c>
      <c r="CB116" s="31" t="s">
        <v>41</v>
      </c>
      <c r="CC116" s="38">
        <f t="shared" si="136"/>
        <v>0</v>
      </c>
      <c r="CD116" s="38">
        <f t="shared" si="136"/>
        <v>1</v>
      </c>
      <c r="CE116" s="38">
        <f t="shared" si="136"/>
        <v>0</v>
      </c>
      <c r="CF116" s="38">
        <f t="shared" si="136"/>
        <v>0</v>
      </c>
      <c r="CG116" s="38">
        <f t="shared" si="137"/>
        <v>1</v>
      </c>
      <c r="CH116" s="31" t="s">
        <v>41</v>
      </c>
      <c r="CI116" s="38">
        <f t="shared" si="138"/>
        <v>0</v>
      </c>
      <c r="CJ116" s="38">
        <f t="shared" si="138"/>
        <v>1</v>
      </c>
      <c r="CK116" s="38">
        <f t="shared" si="138"/>
        <v>0</v>
      </c>
      <c r="CL116" s="38">
        <f t="shared" si="138"/>
        <v>0</v>
      </c>
      <c r="CM116" s="38">
        <f t="shared" si="139"/>
        <v>1</v>
      </c>
      <c r="CN116" s="31" t="s">
        <v>41</v>
      </c>
      <c r="CO116" s="38">
        <f t="shared" si="140"/>
        <v>0</v>
      </c>
      <c r="CP116" s="38">
        <f t="shared" si="140"/>
        <v>1</v>
      </c>
      <c r="CQ116" s="38">
        <f t="shared" si="140"/>
        <v>0</v>
      </c>
      <c r="CR116" s="38">
        <f t="shared" si="140"/>
        <v>0</v>
      </c>
      <c r="CS116" s="38">
        <f t="shared" si="141"/>
        <v>1</v>
      </c>
      <c r="CT116" s="31" t="s">
        <v>41</v>
      </c>
      <c r="CU116" s="38">
        <f t="shared" si="142"/>
        <v>0</v>
      </c>
      <c r="CV116" s="38">
        <f t="shared" si="142"/>
        <v>1</v>
      </c>
      <c r="CW116" s="38">
        <f t="shared" si="142"/>
        <v>0</v>
      </c>
      <c r="CX116" s="38">
        <f t="shared" si="142"/>
        <v>0</v>
      </c>
      <c r="CY116" s="38">
        <f t="shared" si="143"/>
        <v>1</v>
      </c>
      <c r="DB116" s="42"/>
      <c r="DC116" s="42"/>
      <c r="DD116" s="35" t="s">
        <v>136</v>
      </c>
      <c r="DF116" s="31" t="s">
        <v>2</v>
      </c>
      <c r="DG116" s="33">
        <v>41975.393055555556</v>
      </c>
      <c r="DH116" s="31" t="s">
        <v>137</v>
      </c>
    </row>
    <row r="117" spans="1:117" x14ac:dyDescent="0.2">
      <c r="A117" s="33">
        <v>42000.690286469908</v>
      </c>
      <c r="B117" s="31" t="s">
        <v>268</v>
      </c>
      <c r="D117" s="31" t="s">
        <v>3</v>
      </c>
      <c r="E117" s="42"/>
      <c r="F117" s="20"/>
      <c r="G117" s="31" t="s">
        <v>135</v>
      </c>
      <c r="H117" s="31" t="s">
        <v>40</v>
      </c>
      <c r="I117" s="38">
        <f t="shared" si="112"/>
        <v>0</v>
      </c>
      <c r="J117" s="38">
        <f t="shared" si="112"/>
        <v>0</v>
      </c>
      <c r="K117" s="38">
        <f t="shared" si="112"/>
        <v>1</v>
      </c>
      <c r="L117" s="38">
        <f t="shared" si="112"/>
        <v>0</v>
      </c>
      <c r="M117" s="38">
        <f t="shared" si="113"/>
        <v>1</v>
      </c>
      <c r="N117" s="31" t="s">
        <v>40</v>
      </c>
      <c r="O117" s="38">
        <f t="shared" si="114"/>
        <v>0</v>
      </c>
      <c r="P117" s="38">
        <f t="shared" si="114"/>
        <v>0</v>
      </c>
      <c r="Q117" s="38">
        <f t="shared" si="114"/>
        <v>1</v>
      </c>
      <c r="R117" s="38">
        <f t="shared" si="114"/>
        <v>0</v>
      </c>
      <c r="S117" s="38">
        <f t="shared" si="115"/>
        <v>1</v>
      </c>
      <c r="T117" s="31" t="s">
        <v>40</v>
      </c>
      <c r="U117" s="38">
        <f t="shared" si="116"/>
        <v>0</v>
      </c>
      <c r="V117" s="38">
        <f t="shared" si="116"/>
        <v>0</v>
      </c>
      <c r="W117" s="38">
        <f t="shared" si="116"/>
        <v>1</v>
      </c>
      <c r="X117" s="38">
        <f t="shared" si="116"/>
        <v>0</v>
      </c>
      <c r="Y117" s="38">
        <f t="shared" si="117"/>
        <v>1</v>
      </c>
      <c r="Z117" s="31" t="s">
        <v>40</v>
      </c>
      <c r="AA117" s="38">
        <f t="shared" si="118"/>
        <v>0</v>
      </c>
      <c r="AB117" s="38">
        <f t="shared" si="118"/>
        <v>0</v>
      </c>
      <c r="AC117" s="38">
        <f t="shared" si="118"/>
        <v>1</v>
      </c>
      <c r="AD117" s="38">
        <f t="shared" si="118"/>
        <v>0</v>
      </c>
      <c r="AE117" s="38">
        <f t="shared" si="119"/>
        <v>1</v>
      </c>
      <c r="AF117" s="31" t="s">
        <v>40</v>
      </c>
      <c r="AG117" s="38">
        <f t="shared" si="120"/>
        <v>0</v>
      </c>
      <c r="AH117" s="38">
        <f t="shared" si="120"/>
        <v>0</v>
      </c>
      <c r="AI117" s="38">
        <f t="shared" si="120"/>
        <v>1</v>
      </c>
      <c r="AJ117" s="38">
        <f t="shared" si="120"/>
        <v>0</v>
      </c>
      <c r="AK117" s="38">
        <f t="shared" si="121"/>
        <v>1</v>
      </c>
      <c r="AL117" s="31" t="s">
        <v>40</v>
      </c>
      <c r="AM117" s="38">
        <f t="shared" si="122"/>
        <v>0</v>
      </c>
      <c r="AN117" s="38">
        <f t="shared" si="122"/>
        <v>0</v>
      </c>
      <c r="AO117" s="38">
        <f t="shared" si="122"/>
        <v>1</v>
      </c>
      <c r="AP117" s="38">
        <f t="shared" si="122"/>
        <v>0</v>
      </c>
      <c r="AQ117" s="38">
        <f t="shared" si="123"/>
        <v>1</v>
      </c>
      <c r="AR117" s="31" t="s">
        <v>40</v>
      </c>
      <c r="AS117" s="38">
        <f t="shared" si="124"/>
        <v>0</v>
      </c>
      <c r="AT117" s="38">
        <f t="shared" si="124"/>
        <v>0</v>
      </c>
      <c r="AU117" s="38">
        <f t="shared" si="124"/>
        <v>1</v>
      </c>
      <c r="AV117" s="38">
        <f t="shared" si="124"/>
        <v>0</v>
      </c>
      <c r="AW117" s="38">
        <f t="shared" si="125"/>
        <v>1</v>
      </c>
      <c r="AX117" s="31" t="s">
        <v>40</v>
      </c>
      <c r="AY117" s="38">
        <f t="shared" si="126"/>
        <v>0</v>
      </c>
      <c r="AZ117" s="38">
        <f t="shared" si="126"/>
        <v>0</v>
      </c>
      <c r="BA117" s="38">
        <f t="shared" si="126"/>
        <v>1</v>
      </c>
      <c r="BB117" s="38">
        <f t="shared" si="126"/>
        <v>0</v>
      </c>
      <c r="BC117" s="38">
        <f t="shared" si="127"/>
        <v>1</v>
      </c>
      <c r="BD117" s="31" t="s">
        <v>40</v>
      </c>
      <c r="BE117" s="38">
        <f t="shared" si="128"/>
        <v>0</v>
      </c>
      <c r="BF117" s="38">
        <f t="shared" si="128"/>
        <v>0</v>
      </c>
      <c r="BG117" s="38">
        <f t="shared" si="128"/>
        <v>1</v>
      </c>
      <c r="BH117" s="38">
        <f t="shared" si="128"/>
        <v>0</v>
      </c>
      <c r="BI117" s="38">
        <f t="shared" si="129"/>
        <v>1</v>
      </c>
      <c r="BJ117" s="31" t="s">
        <v>40</v>
      </c>
      <c r="BK117" s="38">
        <f t="shared" si="130"/>
        <v>0</v>
      </c>
      <c r="BL117" s="38">
        <f t="shared" si="130"/>
        <v>0</v>
      </c>
      <c r="BM117" s="38">
        <f t="shared" si="130"/>
        <v>1</v>
      </c>
      <c r="BN117" s="38">
        <f t="shared" si="130"/>
        <v>0</v>
      </c>
      <c r="BO117" s="38">
        <f t="shared" si="131"/>
        <v>1</v>
      </c>
      <c r="BP117" s="31" t="s">
        <v>40</v>
      </c>
      <c r="BQ117" s="38">
        <f t="shared" si="132"/>
        <v>0</v>
      </c>
      <c r="BR117" s="38">
        <f t="shared" si="132"/>
        <v>0</v>
      </c>
      <c r="BS117" s="38">
        <f t="shared" si="132"/>
        <v>1</v>
      </c>
      <c r="BT117" s="38">
        <f t="shared" si="132"/>
        <v>0</v>
      </c>
      <c r="BU117" s="38">
        <f t="shared" si="133"/>
        <v>1</v>
      </c>
      <c r="BV117" s="31" t="s">
        <v>40</v>
      </c>
      <c r="BW117" s="38">
        <f t="shared" si="134"/>
        <v>0</v>
      </c>
      <c r="BX117" s="38">
        <f t="shared" si="134"/>
        <v>0</v>
      </c>
      <c r="BY117" s="38">
        <f t="shared" si="134"/>
        <v>1</v>
      </c>
      <c r="BZ117" s="38">
        <f t="shared" si="134"/>
        <v>0</v>
      </c>
      <c r="CA117" s="38">
        <f t="shared" si="135"/>
        <v>1</v>
      </c>
      <c r="CB117" s="31" t="s">
        <v>40</v>
      </c>
      <c r="CC117" s="38">
        <f t="shared" si="136"/>
        <v>0</v>
      </c>
      <c r="CD117" s="38">
        <f t="shared" si="136"/>
        <v>0</v>
      </c>
      <c r="CE117" s="38">
        <f t="shared" si="136"/>
        <v>1</v>
      </c>
      <c r="CF117" s="38">
        <f t="shared" si="136"/>
        <v>0</v>
      </c>
      <c r="CG117" s="38">
        <f t="shared" si="137"/>
        <v>1</v>
      </c>
      <c r="CH117" s="31" t="s">
        <v>40</v>
      </c>
      <c r="CI117" s="38">
        <f t="shared" si="138"/>
        <v>0</v>
      </c>
      <c r="CJ117" s="38">
        <f t="shared" si="138"/>
        <v>0</v>
      </c>
      <c r="CK117" s="38">
        <f t="shared" si="138"/>
        <v>1</v>
      </c>
      <c r="CL117" s="38">
        <f t="shared" si="138"/>
        <v>0</v>
      </c>
      <c r="CM117" s="38">
        <f t="shared" si="139"/>
        <v>1</v>
      </c>
      <c r="CN117" s="31" t="s">
        <v>40</v>
      </c>
      <c r="CO117" s="38">
        <f t="shared" si="140"/>
        <v>0</v>
      </c>
      <c r="CP117" s="38">
        <f t="shared" si="140"/>
        <v>0</v>
      </c>
      <c r="CQ117" s="38">
        <f t="shared" si="140"/>
        <v>1</v>
      </c>
      <c r="CR117" s="38">
        <f t="shared" si="140"/>
        <v>0</v>
      </c>
      <c r="CS117" s="38">
        <f t="shared" si="141"/>
        <v>1</v>
      </c>
      <c r="CT117" s="31" t="s">
        <v>40</v>
      </c>
      <c r="CU117" s="38">
        <f t="shared" si="142"/>
        <v>0</v>
      </c>
      <c r="CV117" s="38">
        <f t="shared" si="142"/>
        <v>0</v>
      </c>
      <c r="CW117" s="38">
        <f t="shared" si="142"/>
        <v>1</v>
      </c>
      <c r="CX117" s="38">
        <f t="shared" si="142"/>
        <v>0</v>
      </c>
      <c r="CY117" s="38">
        <f t="shared" si="143"/>
        <v>1</v>
      </c>
      <c r="CZ117" s="35" t="s">
        <v>141</v>
      </c>
      <c r="DA117" s="35" t="s">
        <v>142</v>
      </c>
      <c r="DB117" s="35" t="s">
        <v>143</v>
      </c>
      <c r="DD117" s="31" t="s">
        <v>144</v>
      </c>
      <c r="DF117" s="31" t="s">
        <v>2</v>
      </c>
      <c r="DG117" s="33">
        <v>41982.679166666669</v>
      </c>
      <c r="DH117" s="31" t="s">
        <v>137</v>
      </c>
      <c r="DK117" s="35" t="s">
        <v>62</v>
      </c>
    </row>
    <row r="118" spans="1:117" x14ac:dyDescent="0.2">
      <c r="A118" s="33">
        <v>41997.534796296291</v>
      </c>
      <c r="B118" s="31" t="s">
        <v>126</v>
      </c>
      <c r="D118" s="31" t="s">
        <v>69</v>
      </c>
      <c r="E118" s="35" t="s">
        <v>127</v>
      </c>
      <c r="F118" s="42"/>
      <c r="G118" s="35" t="s">
        <v>69</v>
      </c>
      <c r="H118" s="31" t="s">
        <v>42</v>
      </c>
      <c r="I118" s="38">
        <f t="shared" si="112"/>
        <v>1</v>
      </c>
      <c r="J118" s="38">
        <f t="shared" si="112"/>
        <v>0</v>
      </c>
      <c r="K118" s="38">
        <f t="shared" si="112"/>
        <v>0</v>
      </c>
      <c r="L118" s="38">
        <f t="shared" si="112"/>
        <v>0</v>
      </c>
      <c r="M118" s="38">
        <f>SUM(I118:L118)</f>
        <v>1</v>
      </c>
      <c r="N118" s="31" t="s">
        <v>42</v>
      </c>
      <c r="O118" s="38">
        <f t="shared" si="114"/>
        <v>1</v>
      </c>
      <c r="P118" s="38">
        <f t="shared" si="114"/>
        <v>0</v>
      </c>
      <c r="Q118" s="38">
        <f t="shared" si="114"/>
        <v>0</v>
      </c>
      <c r="R118" s="38">
        <f t="shared" si="114"/>
        <v>0</v>
      </c>
      <c r="S118" s="38">
        <f t="shared" si="115"/>
        <v>1</v>
      </c>
      <c r="T118" s="31" t="s">
        <v>42</v>
      </c>
      <c r="U118" s="38">
        <f t="shared" si="116"/>
        <v>1</v>
      </c>
      <c r="V118" s="38">
        <f t="shared" si="116"/>
        <v>0</v>
      </c>
      <c r="W118" s="38">
        <f t="shared" si="116"/>
        <v>0</v>
      </c>
      <c r="X118" s="38">
        <f t="shared" si="116"/>
        <v>0</v>
      </c>
      <c r="Y118" s="38">
        <f t="shared" si="117"/>
        <v>1</v>
      </c>
      <c r="Z118" s="31" t="s">
        <v>40</v>
      </c>
      <c r="AA118" s="38">
        <f t="shared" si="118"/>
        <v>0</v>
      </c>
      <c r="AB118" s="38">
        <f t="shared" si="118"/>
        <v>0</v>
      </c>
      <c r="AC118" s="38">
        <f t="shared" si="118"/>
        <v>1</v>
      </c>
      <c r="AD118" s="38">
        <f t="shared" si="118"/>
        <v>0</v>
      </c>
      <c r="AE118" s="38">
        <f t="shared" si="119"/>
        <v>1</v>
      </c>
      <c r="AF118" s="31" t="s">
        <v>40</v>
      </c>
      <c r="AG118" s="38">
        <f t="shared" si="120"/>
        <v>0</v>
      </c>
      <c r="AH118" s="38">
        <f t="shared" si="120"/>
        <v>0</v>
      </c>
      <c r="AI118" s="38">
        <f t="shared" si="120"/>
        <v>1</v>
      </c>
      <c r="AJ118" s="38">
        <f t="shared" si="120"/>
        <v>0</v>
      </c>
      <c r="AK118" s="38">
        <f t="shared" si="121"/>
        <v>1</v>
      </c>
      <c r="AL118" s="31" t="s">
        <v>41</v>
      </c>
      <c r="AM118" s="38">
        <f t="shared" si="122"/>
        <v>0</v>
      </c>
      <c r="AN118" s="38">
        <f t="shared" si="122"/>
        <v>1</v>
      </c>
      <c r="AO118" s="38">
        <f t="shared" si="122"/>
        <v>0</v>
      </c>
      <c r="AP118" s="38">
        <f t="shared" si="122"/>
        <v>0</v>
      </c>
      <c r="AQ118" s="38">
        <f t="shared" si="123"/>
        <v>1</v>
      </c>
      <c r="AR118" s="31" t="s">
        <v>40</v>
      </c>
      <c r="AS118" s="38">
        <f t="shared" ref="AS118:AV133" si="144">IF($AR118=AS$50,1,0)</f>
        <v>0</v>
      </c>
      <c r="AT118" s="38">
        <f t="shared" si="144"/>
        <v>0</v>
      </c>
      <c r="AU118" s="38">
        <f t="shared" si="144"/>
        <v>1</v>
      </c>
      <c r="AV118" s="38">
        <f t="shared" si="144"/>
        <v>0</v>
      </c>
      <c r="AW118" s="38">
        <f t="shared" si="125"/>
        <v>1</v>
      </c>
      <c r="AX118" s="31" t="s">
        <v>40</v>
      </c>
      <c r="AY118" s="38">
        <f t="shared" ref="AY118:BB133" si="145">IF($AX118=AY$50,1,0)</f>
        <v>0</v>
      </c>
      <c r="AZ118" s="38">
        <f t="shared" si="145"/>
        <v>0</v>
      </c>
      <c r="BA118" s="38">
        <f t="shared" si="145"/>
        <v>1</v>
      </c>
      <c r="BB118" s="38">
        <f t="shared" si="145"/>
        <v>0</v>
      </c>
      <c r="BC118" s="38">
        <f t="shared" si="127"/>
        <v>1</v>
      </c>
      <c r="BD118" s="31" t="s">
        <v>41</v>
      </c>
      <c r="BE118" s="27">
        <f t="shared" ref="BE118:BH122" ca="1" si="146">IF($BD118=BE$118,1,0)</f>
        <v>0</v>
      </c>
      <c r="BF118" s="27">
        <f t="shared" ca="1" si="146"/>
        <v>0</v>
      </c>
      <c r="BG118" s="27">
        <f t="shared" ca="1" si="146"/>
        <v>0</v>
      </c>
      <c r="BH118" s="27">
        <f t="shared" ca="1" si="146"/>
        <v>0</v>
      </c>
      <c r="BI118" s="27">
        <f ca="1">SUM(BE118:BH118)</f>
        <v>0</v>
      </c>
      <c r="BJ118" s="31" t="s">
        <v>43</v>
      </c>
      <c r="BK118" s="38">
        <f t="shared" si="130"/>
        <v>0</v>
      </c>
      <c r="BL118" s="38">
        <f t="shared" si="130"/>
        <v>0</v>
      </c>
      <c r="BM118" s="38">
        <f t="shared" si="130"/>
        <v>0</v>
      </c>
      <c r="BN118" s="38">
        <f t="shared" si="130"/>
        <v>1</v>
      </c>
      <c r="BO118" s="38">
        <f t="shared" si="131"/>
        <v>1</v>
      </c>
      <c r="BP118" s="31" t="s">
        <v>41</v>
      </c>
      <c r="BQ118" s="38">
        <f t="shared" si="132"/>
        <v>0</v>
      </c>
      <c r="BR118" s="38">
        <f t="shared" si="132"/>
        <v>1</v>
      </c>
      <c r="BS118" s="38">
        <f t="shared" si="132"/>
        <v>0</v>
      </c>
      <c r="BT118" s="38">
        <f t="shared" si="132"/>
        <v>0</v>
      </c>
      <c r="BU118" s="38">
        <f t="shared" si="133"/>
        <v>1</v>
      </c>
      <c r="BV118" s="31" t="s">
        <v>41</v>
      </c>
      <c r="BW118" s="38">
        <f t="shared" si="134"/>
        <v>0</v>
      </c>
      <c r="BX118" s="38">
        <f t="shared" si="134"/>
        <v>1</v>
      </c>
      <c r="BY118" s="38">
        <f t="shared" si="134"/>
        <v>0</v>
      </c>
      <c r="BZ118" s="38">
        <f t="shared" si="134"/>
        <v>0</v>
      </c>
      <c r="CA118" s="38">
        <f t="shared" si="135"/>
        <v>1</v>
      </c>
      <c r="CB118" s="31" t="s">
        <v>41</v>
      </c>
      <c r="CC118" s="38">
        <f t="shared" si="136"/>
        <v>0</v>
      </c>
      <c r="CD118" s="38">
        <f t="shared" si="136"/>
        <v>1</v>
      </c>
      <c r="CE118" s="38">
        <f t="shared" si="136"/>
        <v>0</v>
      </c>
      <c r="CF118" s="38">
        <f t="shared" si="136"/>
        <v>0</v>
      </c>
      <c r="CG118" s="38">
        <f t="shared" si="137"/>
        <v>1</v>
      </c>
      <c r="CH118" s="31" t="s">
        <v>43</v>
      </c>
      <c r="CI118" s="38">
        <f t="shared" si="138"/>
        <v>0</v>
      </c>
      <c r="CJ118" s="38">
        <f t="shared" si="138"/>
        <v>0</v>
      </c>
      <c r="CK118" s="38">
        <f t="shared" si="138"/>
        <v>0</v>
      </c>
      <c r="CL118" s="38">
        <f t="shared" si="138"/>
        <v>1</v>
      </c>
      <c r="CM118" s="38">
        <f t="shared" si="139"/>
        <v>1</v>
      </c>
      <c r="CN118" s="31" t="s">
        <v>40</v>
      </c>
      <c r="CO118" s="38">
        <f t="shared" si="140"/>
        <v>0</v>
      </c>
      <c r="CP118" s="38">
        <f t="shared" si="140"/>
        <v>0</v>
      </c>
      <c r="CQ118" s="38">
        <f t="shared" si="140"/>
        <v>1</v>
      </c>
      <c r="CR118" s="38">
        <f t="shared" si="140"/>
        <v>0</v>
      </c>
      <c r="CS118" s="38">
        <f t="shared" si="141"/>
        <v>1</v>
      </c>
      <c r="CT118" s="31" t="s">
        <v>42</v>
      </c>
      <c r="CU118" s="38">
        <f t="shared" si="142"/>
        <v>1</v>
      </c>
      <c r="CV118" s="38">
        <f t="shared" si="142"/>
        <v>0</v>
      </c>
      <c r="CW118" s="38">
        <f t="shared" si="142"/>
        <v>0</v>
      </c>
      <c r="CX118" s="38">
        <f t="shared" si="142"/>
        <v>0</v>
      </c>
      <c r="CY118" s="38">
        <f t="shared" si="143"/>
        <v>1</v>
      </c>
      <c r="CZ118" s="35" t="s">
        <v>128</v>
      </c>
      <c r="DA118" s="35" t="s">
        <v>129</v>
      </c>
      <c r="DB118" s="35" t="s">
        <v>130</v>
      </c>
      <c r="DC118" s="35" t="s">
        <v>131</v>
      </c>
      <c r="DD118" s="31" t="s">
        <v>132</v>
      </c>
      <c r="DE118" s="42"/>
      <c r="DF118" s="31" t="s">
        <v>2</v>
      </c>
      <c r="DG118" s="31"/>
      <c r="DH118" s="31"/>
      <c r="DI118" s="31"/>
      <c r="DJ118" s="31"/>
      <c r="DK118" s="31"/>
      <c r="DL118" s="31"/>
      <c r="DM118" s="31"/>
    </row>
    <row r="119" spans="1:117" x14ac:dyDescent="0.2">
      <c r="A119" s="33">
        <v>42002.437023668987</v>
      </c>
      <c r="B119" s="31" t="s">
        <v>246</v>
      </c>
      <c r="D119" s="31" t="s">
        <v>69</v>
      </c>
      <c r="E119" s="35" t="s">
        <v>247</v>
      </c>
      <c r="G119" s="31" t="s">
        <v>248</v>
      </c>
      <c r="H119" s="31" t="s">
        <v>40</v>
      </c>
      <c r="I119" s="38">
        <f t="shared" si="112"/>
        <v>0</v>
      </c>
      <c r="J119" s="38">
        <f t="shared" si="112"/>
        <v>0</v>
      </c>
      <c r="K119" s="38">
        <f t="shared" si="112"/>
        <v>1</v>
      </c>
      <c r="L119" s="38">
        <f t="shared" si="112"/>
        <v>0</v>
      </c>
      <c r="M119" s="38">
        <f t="shared" ref="M119:M122" si="147">SUM(I119:L119)</f>
        <v>1</v>
      </c>
      <c r="N119" s="31" t="s">
        <v>41</v>
      </c>
      <c r="O119" s="38">
        <f t="shared" si="114"/>
        <v>0</v>
      </c>
      <c r="P119" s="38">
        <f t="shared" si="114"/>
        <v>1</v>
      </c>
      <c r="Q119" s="38">
        <f t="shared" si="114"/>
        <v>0</v>
      </c>
      <c r="R119" s="38">
        <f t="shared" si="114"/>
        <v>0</v>
      </c>
      <c r="S119" s="38">
        <f t="shared" si="115"/>
        <v>1</v>
      </c>
      <c r="T119" s="31" t="s">
        <v>40</v>
      </c>
      <c r="U119" s="38">
        <f t="shared" si="116"/>
        <v>0</v>
      </c>
      <c r="V119" s="38">
        <f t="shared" si="116"/>
        <v>0</v>
      </c>
      <c r="W119" s="38">
        <f t="shared" si="116"/>
        <v>1</v>
      </c>
      <c r="X119" s="38">
        <f t="shared" si="116"/>
        <v>0</v>
      </c>
      <c r="Y119" s="38">
        <f t="shared" si="117"/>
        <v>1</v>
      </c>
      <c r="Z119" s="31" t="s">
        <v>42</v>
      </c>
      <c r="AA119" s="38">
        <f t="shared" si="118"/>
        <v>1</v>
      </c>
      <c r="AB119" s="38">
        <f t="shared" si="118"/>
        <v>0</v>
      </c>
      <c r="AC119" s="38">
        <f t="shared" si="118"/>
        <v>0</v>
      </c>
      <c r="AD119" s="38">
        <f t="shared" si="118"/>
        <v>0</v>
      </c>
      <c r="AE119" s="38">
        <f t="shared" si="119"/>
        <v>1</v>
      </c>
      <c r="AF119" s="31" t="s">
        <v>42</v>
      </c>
      <c r="AG119" s="38">
        <f t="shared" si="120"/>
        <v>1</v>
      </c>
      <c r="AH119" s="38">
        <f t="shared" si="120"/>
        <v>0</v>
      </c>
      <c r="AI119" s="38">
        <f t="shared" si="120"/>
        <v>0</v>
      </c>
      <c r="AJ119" s="38">
        <f t="shared" si="120"/>
        <v>0</v>
      </c>
      <c r="AK119" s="38">
        <f t="shared" si="121"/>
        <v>1</v>
      </c>
      <c r="AL119" s="31" t="s">
        <v>41</v>
      </c>
      <c r="AM119" s="38">
        <f t="shared" si="122"/>
        <v>0</v>
      </c>
      <c r="AN119" s="38">
        <f t="shared" si="122"/>
        <v>1</v>
      </c>
      <c r="AO119" s="38">
        <f t="shared" si="122"/>
        <v>0</v>
      </c>
      <c r="AP119" s="38">
        <f t="shared" si="122"/>
        <v>0</v>
      </c>
      <c r="AQ119" s="38">
        <f t="shared" si="123"/>
        <v>1</v>
      </c>
      <c r="AR119" s="35" t="s">
        <v>42</v>
      </c>
      <c r="AS119" s="38">
        <f t="shared" si="144"/>
        <v>1</v>
      </c>
      <c r="AT119" s="38">
        <f t="shared" si="144"/>
        <v>0</v>
      </c>
      <c r="AU119" s="38">
        <f t="shared" si="144"/>
        <v>0</v>
      </c>
      <c r="AV119" s="38">
        <f t="shared" si="144"/>
        <v>0</v>
      </c>
      <c r="AW119" s="38">
        <f t="shared" si="125"/>
        <v>1</v>
      </c>
      <c r="AX119" s="31" t="s">
        <v>42</v>
      </c>
      <c r="AY119" s="38">
        <f t="shared" si="145"/>
        <v>1</v>
      </c>
      <c r="AZ119" s="38">
        <f t="shared" si="145"/>
        <v>0</v>
      </c>
      <c r="BA119" s="38">
        <f t="shared" si="145"/>
        <v>0</v>
      </c>
      <c r="BB119" s="38">
        <f t="shared" si="145"/>
        <v>0</v>
      </c>
      <c r="BC119" s="38">
        <f t="shared" si="127"/>
        <v>1</v>
      </c>
      <c r="BD119" s="31" t="s">
        <v>42</v>
      </c>
      <c r="BE119" s="27">
        <f t="shared" ca="1" si="146"/>
        <v>0</v>
      </c>
      <c r="BF119" s="27">
        <f t="shared" ca="1" si="146"/>
        <v>0</v>
      </c>
      <c r="BG119" s="27">
        <f t="shared" ca="1" si="146"/>
        <v>0</v>
      </c>
      <c r="BH119" s="27">
        <f t="shared" ca="1" si="146"/>
        <v>0</v>
      </c>
      <c r="BI119" s="27">
        <f ca="1">SUM(BE119:BH119)</f>
        <v>0</v>
      </c>
      <c r="BJ119" s="31" t="s">
        <v>40</v>
      </c>
      <c r="BK119" s="38">
        <f t="shared" si="130"/>
        <v>0</v>
      </c>
      <c r="BL119" s="38">
        <f t="shared" si="130"/>
        <v>0</v>
      </c>
      <c r="BM119" s="38">
        <f t="shared" si="130"/>
        <v>1</v>
      </c>
      <c r="BN119" s="38">
        <f t="shared" si="130"/>
        <v>0</v>
      </c>
      <c r="BO119" s="38">
        <f t="shared" si="131"/>
        <v>1</v>
      </c>
      <c r="BP119" s="31" t="s">
        <v>41</v>
      </c>
      <c r="BQ119" s="38">
        <f t="shared" si="132"/>
        <v>0</v>
      </c>
      <c r="BR119" s="38">
        <f t="shared" si="132"/>
        <v>1</v>
      </c>
      <c r="BS119" s="38">
        <f t="shared" si="132"/>
        <v>0</v>
      </c>
      <c r="BT119" s="38">
        <f t="shared" si="132"/>
        <v>0</v>
      </c>
      <c r="BU119" s="38">
        <f t="shared" si="133"/>
        <v>1</v>
      </c>
      <c r="BV119" s="31" t="s">
        <v>43</v>
      </c>
      <c r="BW119" s="38">
        <f t="shared" si="134"/>
        <v>0</v>
      </c>
      <c r="BX119" s="38">
        <f t="shared" si="134"/>
        <v>0</v>
      </c>
      <c r="BY119" s="38">
        <f t="shared" si="134"/>
        <v>0</v>
      </c>
      <c r="BZ119" s="38">
        <f t="shared" si="134"/>
        <v>1</v>
      </c>
      <c r="CA119" s="38">
        <f t="shared" si="135"/>
        <v>1</v>
      </c>
      <c r="CB119" s="31" t="s">
        <v>40</v>
      </c>
      <c r="CC119" s="38">
        <f t="shared" si="136"/>
        <v>0</v>
      </c>
      <c r="CD119" s="38">
        <f t="shared" si="136"/>
        <v>0</v>
      </c>
      <c r="CE119" s="38">
        <f t="shared" si="136"/>
        <v>1</v>
      </c>
      <c r="CF119" s="38">
        <f t="shared" si="136"/>
        <v>0</v>
      </c>
      <c r="CG119" s="38">
        <f t="shared" si="137"/>
        <v>1</v>
      </c>
      <c r="CH119" s="31" t="s">
        <v>40</v>
      </c>
      <c r="CI119" s="38">
        <f t="shared" si="138"/>
        <v>0</v>
      </c>
      <c r="CJ119" s="38">
        <f t="shared" si="138"/>
        <v>0</v>
      </c>
      <c r="CK119" s="38">
        <f t="shared" si="138"/>
        <v>1</v>
      </c>
      <c r="CL119" s="38">
        <f t="shared" si="138"/>
        <v>0</v>
      </c>
      <c r="CM119" s="38">
        <f t="shared" si="139"/>
        <v>1</v>
      </c>
      <c r="CN119" s="31" t="s">
        <v>40</v>
      </c>
      <c r="CO119" s="38">
        <f t="shared" si="140"/>
        <v>0</v>
      </c>
      <c r="CP119" s="38">
        <f t="shared" si="140"/>
        <v>0</v>
      </c>
      <c r="CQ119" s="38">
        <f t="shared" si="140"/>
        <v>1</v>
      </c>
      <c r="CR119" s="38">
        <f t="shared" si="140"/>
        <v>0</v>
      </c>
      <c r="CS119" s="38">
        <f t="shared" si="141"/>
        <v>1</v>
      </c>
      <c r="CT119" s="31" t="s">
        <v>40</v>
      </c>
      <c r="CU119" s="38">
        <f t="shared" si="142"/>
        <v>0</v>
      </c>
      <c r="CV119" s="38">
        <f t="shared" si="142"/>
        <v>0</v>
      </c>
      <c r="CW119" s="38">
        <f t="shared" si="142"/>
        <v>1</v>
      </c>
      <c r="CX119" s="38">
        <f t="shared" si="142"/>
        <v>0</v>
      </c>
      <c r="CY119" s="38">
        <f t="shared" si="143"/>
        <v>1</v>
      </c>
      <c r="DD119" s="31" t="s">
        <v>249</v>
      </c>
      <c r="DF119" s="31" t="s">
        <v>2</v>
      </c>
      <c r="DG119" s="33">
        <v>41997.672222222223</v>
      </c>
      <c r="DH119" s="31" t="s">
        <v>137</v>
      </c>
      <c r="DI119" s="35"/>
      <c r="DJ119" s="35"/>
      <c r="DK119" s="35"/>
      <c r="DL119" s="35"/>
      <c r="DM119" s="35"/>
    </row>
    <row r="120" spans="1:117" x14ac:dyDescent="0.2">
      <c r="A120" s="33">
        <v>41997.66872671296</v>
      </c>
      <c r="B120" s="31" t="s">
        <v>68</v>
      </c>
      <c r="D120" s="31" t="s">
        <v>69</v>
      </c>
      <c r="E120" s="35" t="s">
        <v>70</v>
      </c>
      <c r="G120" s="31" t="s">
        <v>71</v>
      </c>
      <c r="H120" s="31" t="s">
        <v>40</v>
      </c>
      <c r="I120" s="38">
        <f t="shared" si="112"/>
        <v>0</v>
      </c>
      <c r="J120" s="38">
        <f t="shared" si="112"/>
        <v>0</v>
      </c>
      <c r="K120" s="38">
        <f t="shared" si="112"/>
        <v>1</v>
      </c>
      <c r="L120" s="38">
        <f t="shared" si="112"/>
        <v>0</v>
      </c>
      <c r="M120" s="38">
        <f t="shared" si="147"/>
        <v>1</v>
      </c>
      <c r="N120" s="31" t="s">
        <v>40</v>
      </c>
      <c r="O120" s="38">
        <f t="shared" si="114"/>
        <v>0</v>
      </c>
      <c r="P120" s="38">
        <f t="shared" si="114"/>
        <v>0</v>
      </c>
      <c r="Q120" s="38">
        <f t="shared" si="114"/>
        <v>1</v>
      </c>
      <c r="R120" s="38">
        <f t="shared" si="114"/>
        <v>0</v>
      </c>
      <c r="S120" s="38">
        <f t="shared" si="115"/>
        <v>1</v>
      </c>
      <c r="T120" s="31" t="s">
        <v>40</v>
      </c>
      <c r="U120" s="38">
        <f t="shared" si="116"/>
        <v>0</v>
      </c>
      <c r="V120" s="38">
        <f t="shared" si="116"/>
        <v>0</v>
      </c>
      <c r="W120" s="38">
        <f t="shared" si="116"/>
        <v>1</v>
      </c>
      <c r="X120" s="38">
        <f t="shared" si="116"/>
        <v>0</v>
      </c>
      <c r="Y120" s="38">
        <f t="shared" si="117"/>
        <v>1</v>
      </c>
      <c r="Z120" s="31" t="s">
        <v>40</v>
      </c>
      <c r="AA120" s="38">
        <f t="shared" si="118"/>
        <v>0</v>
      </c>
      <c r="AB120" s="38">
        <f t="shared" si="118"/>
        <v>0</v>
      </c>
      <c r="AC120" s="38">
        <f t="shared" si="118"/>
        <v>1</v>
      </c>
      <c r="AD120" s="38">
        <f t="shared" si="118"/>
        <v>0</v>
      </c>
      <c r="AE120" s="38">
        <f t="shared" si="119"/>
        <v>1</v>
      </c>
      <c r="AF120" s="31" t="s">
        <v>41</v>
      </c>
      <c r="AG120" s="38">
        <f t="shared" si="120"/>
        <v>0</v>
      </c>
      <c r="AH120" s="38">
        <f t="shared" si="120"/>
        <v>1</v>
      </c>
      <c r="AI120" s="38">
        <f t="shared" si="120"/>
        <v>0</v>
      </c>
      <c r="AJ120" s="38">
        <f t="shared" si="120"/>
        <v>0</v>
      </c>
      <c r="AK120" s="38">
        <f t="shared" si="121"/>
        <v>1</v>
      </c>
      <c r="AL120" s="31" t="s">
        <v>40</v>
      </c>
      <c r="AM120" s="38">
        <f t="shared" si="122"/>
        <v>0</v>
      </c>
      <c r="AN120" s="38">
        <f t="shared" si="122"/>
        <v>0</v>
      </c>
      <c r="AO120" s="38">
        <f t="shared" si="122"/>
        <v>1</v>
      </c>
      <c r="AP120" s="38">
        <f t="shared" si="122"/>
        <v>0</v>
      </c>
      <c r="AQ120" s="38">
        <f t="shared" si="123"/>
        <v>1</v>
      </c>
      <c r="AR120" s="31" t="s">
        <v>40</v>
      </c>
      <c r="AS120" s="38">
        <f t="shared" si="144"/>
        <v>0</v>
      </c>
      <c r="AT120" s="38">
        <f t="shared" si="144"/>
        <v>0</v>
      </c>
      <c r="AU120" s="38">
        <f t="shared" si="144"/>
        <v>1</v>
      </c>
      <c r="AV120" s="38">
        <f t="shared" si="144"/>
        <v>0</v>
      </c>
      <c r="AW120" s="38">
        <f t="shared" si="125"/>
        <v>1</v>
      </c>
      <c r="AX120" s="31" t="s">
        <v>40</v>
      </c>
      <c r="AY120" s="38">
        <f t="shared" si="145"/>
        <v>0</v>
      </c>
      <c r="AZ120" s="38">
        <f t="shared" si="145"/>
        <v>0</v>
      </c>
      <c r="BA120" s="38">
        <f t="shared" si="145"/>
        <v>1</v>
      </c>
      <c r="BB120" s="38">
        <f t="shared" si="145"/>
        <v>0</v>
      </c>
      <c r="BC120" s="38">
        <f t="shared" si="127"/>
        <v>1</v>
      </c>
      <c r="BD120" s="31" t="s">
        <v>43</v>
      </c>
      <c r="BE120" s="27">
        <f t="shared" ca="1" si="146"/>
        <v>0</v>
      </c>
      <c r="BF120" s="27">
        <f t="shared" ca="1" si="146"/>
        <v>0</v>
      </c>
      <c r="BG120" s="27">
        <f t="shared" ca="1" si="146"/>
        <v>0</v>
      </c>
      <c r="BH120" s="27">
        <f t="shared" ca="1" si="146"/>
        <v>0</v>
      </c>
      <c r="BI120" s="27">
        <f ca="1">SUM(BE120:BH120)</f>
        <v>0</v>
      </c>
      <c r="BJ120" s="31" t="s">
        <v>40</v>
      </c>
      <c r="BK120" s="38">
        <f t="shared" si="130"/>
        <v>0</v>
      </c>
      <c r="BL120" s="38">
        <f t="shared" si="130"/>
        <v>0</v>
      </c>
      <c r="BM120" s="38">
        <f t="shared" si="130"/>
        <v>1</v>
      </c>
      <c r="BN120" s="38">
        <f t="shared" si="130"/>
        <v>0</v>
      </c>
      <c r="BO120" s="38">
        <f t="shared" si="131"/>
        <v>1</v>
      </c>
      <c r="BP120" s="31" t="s">
        <v>40</v>
      </c>
      <c r="BQ120" s="38">
        <f t="shared" si="132"/>
        <v>0</v>
      </c>
      <c r="BR120" s="38">
        <f t="shared" si="132"/>
        <v>0</v>
      </c>
      <c r="BS120" s="38">
        <f t="shared" si="132"/>
        <v>1</v>
      </c>
      <c r="BT120" s="38">
        <f t="shared" si="132"/>
        <v>0</v>
      </c>
      <c r="BU120" s="38">
        <f t="shared" si="133"/>
        <v>1</v>
      </c>
      <c r="BV120" s="31" t="s">
        <v>40</v>
      </c>
      <c r="BW120" s="38">
        <f t="shared" si="134"/>
        <v>0</v>
      </c>
      <c r="BX120" s="38">
        <f t="shared" si="134"/>
        <v>0</v>
      </c>
      <c r="BY120" s="38">
        <f t="shared" si="134"/>
        <v>1</v>
      </c>
      <c r="BZ120" s="38">
        <f t="shared" si="134"/>
        <v>0</v>
      </c>
      <c r="CA120" s="38">
        <f t="shared" si="135"/>
        <v>1</v>
      </c>
      <c r="CB120" s="31" t="s">
        <v>40</v>
      </c>
      <c r="CC120" s="38">
        <f t="shared" si="136"/>
        <v>0</v>
      </c>
      <c r="CD120" s="38">
        <f t="shared" si="136"/>
        <v>0</v>
      </c>
      <c r="CE120" s="38">
        <f t="shared" si="136"/>
        <v>1</v>
      </c>
      <c r="CF120" s="38">
        <f t="shared" si="136"/>
        <v>0</v>
      </c>
      <c r="CG120" s="38">
        <f t="shared" si="137"/>
        <v>1</v>
      </c>
      <c r="CH120" s="31" t="s">
        <v>40</v>
      </c>
      <c r="CI120" s="38">
        <f t="shared" si="138"/>
        <v>0</v>
      </c>
      <c r="CJ120" s="38">
        <f t="shared" si="138"/>
        <v>0</v>
      </c>
      <c r="CK120" s="38">
        <f t="shared" si="138"/>
        <v>1</v>
      </c>
      <c r="CL120" s="38">
        <f t="shared" si="138"/>
        <v>0</v>
      </c>
      <c r="CM120" s="38">
        <f t="shared" si="139"/>
        <v>1</v>
      </c>
      <c r="CN120" s="31" t="s">
        <v>40</v>
      </c>
      <c r="CO120" s="38">
        <f t="shared" si="140"/>
        <v>0</v>
      </c>
      <c r="CP120" s="38">
        <f t="shared" si="140"/>
        <v>0</v>
      </c>
      <c r="CQ120" s="38">
        <f t="shared" si="140"/>
        <v>1</v>
      </c>
      <c r="CR120" s="38">
        <f t="shared" si="140"/>
        <v>0</v>
      </c>
      <c r="CS120" s="38">
        <f t="shared" si="141"/>
        <v>1</v>
      </c>
      <c r="CT120" s="31" t="s">
        <v>41</v>
      </c>
      <c r="CU120" s="38">
        <f t="shared" si="142"/>
        <v>0</v>
      </c>
      <c r="CV120" s="38">
        <f t="shared" si="142"/>
        <v>1</v>
      </c>
      <c r="CW120" s="38">
        <f t="shared" si="142"/>
        <v>0</v>
      </c>
      <c r="CX120" s="38">
        <f t="shared" si="142"/>
        <v>0</v>
      </c>
      <c r="CY120" s="38">
        <f t="shared" si="143"/>
        <v>1</v>
      </c>
      <c r="CZ120" s="42"/>
      <c r="DA120" s="42"/>
      <c r="DB120" s="42"/>
      <c r="DC120" s="42"/>
      <c r="DF120" s="31" t="s">
        <v>2</v>
      </c>
      <c r="DG120" s="31"/>
      <c r="DH120" s="31"/>
      <c r="DI120" s="20"/>
      <c r="DJ120" s="20"/>
    </row>
    <row r="121" spans="1:117" x14ac:dyDescent="0.2">
      <c r="A121" s="33">
        <v>41997.524427488432</v>
      </c>
      <c r="B121" s="31" t="s">
        <v>84</v>
      </c>
      <c r="D121" s="18" t="s">
        <v>250</v>
      </c>
      <c r="E121" s="35" t="s">
        <v>85</v>
      </c>
      <c r="F121" s="42"/>
      <c r="G121" s="31" t="s">
        <v>86</v>
      </c>
      <c r="H121" s="31" t="s">
        <v>40</v>
      </c>
      <c r="I121" s="38">
        <f t="shared" si="112"/>
        <v>0</v>
      </c>
      <c r="J121" s="38">
        <f t="shared" si="112"/>
        <v>0</v>
      </c>
      <c r="K121" s="38">
        <f t="shared" si="112"/>
        <v>1</v>
      </c>
      <c r="L121" s="38">
        <f t="shared" si="112"/>
        <v>0</v>
      </c>
      <c r="M121" s="38">
        <f t="shared" si="147"/>
        <v>1</v>
      </c>
      <c r="N121" s="31" t="s">
        <v>41</v>
      </c>
      <c r="O121" s="38">
        <f t="shared" si="114"/>
        <v>0</v>
      </c>
      <c r="P121" s="38">
        <f t="shared" si="114"/>
        <v>1</v>
      </c>
      <c r="Q121" s="38">
        <f t="shared" si="114"/>
        <v>0</v>
      </c>
      <c r="R121" s="38">
        <f t="shared" si="114"/>
        <v>0</v>
      </c>
      <c r="S121" s="38">
        <f t="shared" si="115"/>
        <v>1</v>
      </c>
      <c r="T121" s="31" t="s">
        <v>42</v>
      </c>
      <c r="U121" s="38">
        <f t="shared" si="116"/>
        <v>1</v>
      </c>
      <c r="V121" s="38">
        <f t="shared" si="116"/>
        <v>0</v>
      </c>
      <c r="W121" s="38">
        <f t="shared" si="116"/>
        <v>0</v>
      </c>
      <c r="X121" s="38">
        <f t="shared" si="116"/>
        <v>0</v>
      </c>
      <c r="Y121" s="38">
        <f t="shared" si="117"/>
        <v>1</v>
      </c>
      <c r="Z121" s="31" t="s">
        <v>40</v>
      </c>
      <c r="AA121" s="38">
        <f t="shared" si="118"/>
        <v>0</v>
      </c>
      <c r="AB121" s="38">
        <f t="shared" si="118"/>
        <v>0</v>
      </c>
      <c r="AC121" s="38">
        <f t="shared" si="118"/>
        <v>1</v>
      </c>
      <c r="AD121" s="38">
        <f t="shared" si="118"/>
        <v>0</v>
      </c>
      <c r="AE121" s="38">
        <f t="shared" si="119"/>
        <v>1</v>
      </c>
      <c r="AF121" s="31" t="s">
        <v>40</v>
      </c>
      <c r="AG121" s="38">
        <f t="shared" si="120"/>
        <v>0</v>
      </c>
      <c r="AH121" s="38">
        <f t="shared" si="120"/>
        <v>0</v>
      </c>
      <c r="AI121" s="38">
        <f t="shared" si="120"/>
        <v>1</v>
      </c>
      <c r="AJ121" s="38">
        <f t="shared" si="120"/>
        <v>0</v>
      </c>
      <c r="AK121" s="38">
        <f t="shared" si="121"/>
        <v>1</v>
      </c>
      <c r="AL121" s="31" t="s">
        <v>40</v>
      </c>
      <c r="AM121" s="38">
        <f t="shared" si="122"/>
        <v>0</v>
      </c>
      <c r="AN121" s="38">
        <f t="shared" si="122"/>
        <v>0</v>
      </c>
      <c r="AO121" s="38">
        <f t="shared" si="122"/>
        <v>1</v>
      </c>
      <c r="AP121" s="38">
        <f t="shared" si="122"/>
        <v>0</v>
      </c>
      <c r="AQ121" s="38">
        <f t="shared" si="123"/>
        <v>1</v>
      </c>
      <c r="AR121" s="31" t="s">
        <v>40</v>
      </c>
      <c r="AS121" s="38">
        <f t="shared" si="144"/>
        <v>0</v>
      </c>
      <c r="AT121" s="38">
        <f t="shared" si="144"/>
        <v>0</v>
      </c>
      <c r="AU121" s="38">
        <f t="shared" si="144"/>
        <v>1</v>
      </c>
      <c r="AV121" s="38">
        <f t="shared" si="144"/>
        <v>0</v>
      </c>
      <c r="AW121" s="38">
        <f t="shared" si="125"/>
        <v>1</v>
      </c>
      <c r="AX121" s="31" t="s">
        <v>40</v>
      </c>
      <c r="AY121" s="38">
        <f t="shared" si="145"/>
        <v>0</v>
      </c>
      <c r="AZ121" s="38">
        <f t="shared" si="145"/>
        <v>0</v>
      </c>
      <c r="BA121" s="38">
        <f t="shared" si="145"/>
        <v>1</v>
      </c>
      <c r="BB121" s="38">
        <f t="shared" si="145"/>
        <v>0</v>
      </c>
      <c r="BC121" s="38">
        <f t="shared" si="127"/>
        <v>1</v>
      </c>
      <c r="BD121" s="31" t="s">
        <v>43</v>
      </c>
      <c r="BE121" s="27">
        <f t="shared" ca="1" si="146"/>
        <v>0</v>
      </c>
      <c r="BF121" s="27">
        <f t="shared" ca="1" si="146"/>
        <v>0</v>
      </c>
      <c r="BG121" s="27">
        <f t="shared" ca="1" si="146"/>
        <v>0</v>
      </c>
      <c r="BH121" s="27">
        <f t="shared" ca="1" si="146"/>
        <v>0</v>
      </c>
      <c r="BI121" s="27">
        <f ca="1">SUM(BE121:BH121)</f>
        <v>0</v>
      </c>
      <c r="BJ121" s="31" t="s">
        <v>42</v>
      </c>
      <c r="BK121" s="38">
        <f t="shared" si="130"/>
        <v>1</v>
      </c>
      <c r="BL121" s="38">
        <f t="shared" si="130"/>
        <v>0</v>
      </c>
      <c r="BM121" s="38">
        <f t="shared" si="130"/>
        <v>0</v>
      </c>
      <c r="BN121" s="38">
        <f t="shared" si="130"/>
        <v>0</v>
      </c>
      <c r="BO121" s="38">
        <f t="shared" si="131"/>
        <v>1</v>
      </c>
      <c r="BP121" s="31" t="s">
        <v>40</v>
      </c>
      <c r="BQ121" s="38">
        <f t="shared" si="132"/>
        <v>0</v>
      </c>
      <c r="BR121" s="38">
        <f t="shared" si="132"/>
        <v>0</v>
      </c>
      <c r="BS121" s="38">
        <f t="shared" si="132"/>
        <v>1</v>
      </c>
      <c r="BT121" s="38">
        <f t="shared" si="132"/>
        <v>0</v>
      </c>
      <c r="BU121" s="38">
        <f t="shared" si="133"/>
        <v>1</v>
      </c>
      <c r="BV121" s="31" t="s">
        <v>43</v>
      </c>
      <c r="BW121" s="38">
        <f t="shared" si="134"/>
        <v>0</v>
      </c>
      <c r="BX121" s="38">
        <f t="shared" si="134"/>
        <v>0</v>
      </c>
      <c r="BY121" s="38">
        <f t="shared" si="134"/>
        <v>0</v>
      </c>
      <c r="BZ121" s="38">
        <f t="shared" si="134"/>
        <v>1</v>
      </c>
      <c r="CA121" s="38">
        <f t="shared" si="135"/>
        <v>1</v>
      </c>
      <c r="CB121" s="31" t="s">
        <v>40</v>
      </c>
      <c r="CC121" s="38">
        <f t="shared" si="136"/>
        <v>0</v>
      </c>
      <c r="CD121" s="38">
        <f t="shared" si="136"/>
        <v>0</v>
      </c>
      <c r="CE121" s="38">
        <f t="shared" si="136"/>
        <v>1</v>
      </c>
      <c r="CF121" s="38">
        <f t="shared" si="136"/>
        <v>0</v>
      </c>
      <c r="CG121" s="38">
        <f t="shared" si="137"/>
        <v>1</v>
      </c>
      <c r="CH121" s="31" t="s">
        <v>43</v>
      </c>
      <c r="CI121" s="38">
        <f t="shared" si="138"/>
        <v>0</v>
      </c>
      <c r="CJ121" s="38">
        <f t="shared" si="138"/>
        <v>0</v>
      </c>
      <c r="CK121" s="38">
        <f t="shared" si="138"/>
        <v>0</v>
      </c>
      <c r="CL121" s="38">
        <f t="shared" si="138"/>
        <v>1</v>
      </c>
      <c r="CM121" s="38">
        <f t="shared" si="139"/>
        <v>1</v>
      </c>
      <c r="CN121" s="31" t="s">
        <v>43</v>
      </c>
      <c r="CO121" s="38">
        <f t="shared" si="140"/>
        <v>0</v>
      </c>
      <c r="CP121" s="38">
        <f t="shared" si="140"/>
        <v>0</v>
      </c>
      <c r="CQ121" s="38">
        <f t="shared" si="140"/>
        <v>0</v>
      </c>
      <c r="CR121" s="38">
        <f t="shared" si="140"/>
        <v>1</v>
      </c>
      <c r="CS121" s="38">
        <f t="shared" si="141"/>
        <v>1</v>
      </c>
      <c r="CT121" s="31" t="s">
        <v>41</v>
      </c>
      <c r="CU121" s="38">
        <f t="shared" si="142"/>
        <v>0</v>
      </c>
      <c r="CV121" s="38">
        <f t="shared" si="142"/>
        <v>1</v>
      </c>
      <c r="CW121" s="38">
        <f t="shared" si="142"/>
        <v>0</v>
      </c>
      <c r="CX121" s="38">
        <f t="shared" si="142"/>
        <v>0</v>
      </c>
      <c r="CY121" s="38">
        <f t="shared" si="143"/>
        <v>1</v>
      </c>
      <c r="CZ121" s="35" t="s">
        <v>87</v>
      </c>
      <c r="DA121" s="35" t="s">
        <v>88</v>
      </c>
      <c r="DB121" s="35" t="s">
        <v>89</v>
      </c>
      <c r="DC121" s="35" t="s">
        <v>90</v>
      </c>
      <c r="DD121" s="31" t="s">
        <v>91</v>
      </c>
      <c r="DE121" s="35" t="s">
        <v>92</v>
      </c>
      <c r="DF121" s="31" t="s">
        <v>2</v>
      </c>
      <c r="DG121" s="31"/>
      <c r="DH121" s="31"/>
      <c r="DJ121" s="20"/>
      <c r="DK121" s="35" t="s">
        <v>161</v>
      </c>
      <c r="DL121" s="35"/>
    </row>
    <row r="122" spans="1:117" x14ac:dyDescent="0.2">
      <c r="A122" s="33">
        <v>42002.537703877315</v>
      </c>
      <c r="B122" s="31" t="s">
        <v>251</v>
      </c>
      <c r="D122" s="40" t="s">
        <v>250</v>
      </c>
      <c r="E122" s="35" t="s">
        <v>252</v>
      </c>
      <c r="F122" s="42"/>
      <c r="G122" s="31" t="s">
        <v>253</v>
      </c>
      <c r="H122" s="31" t="s">
        <v>40</v>
      </c>
      <c r="I122" s="38">
        <f t="shared" si="112"/>
        <v>0</v>
      </c>
      <c r="J122" s="38">
        <f t="shared" si="112"/>
        <v>0</v>
      </c>
      <c r="K122" s="38">
        <f t="shared" si="112"/>
        <v>1</v>
      </c>
      <c r="L122" s="38">
        <f t="shared" si="112"/>
        <v>0</v>
      </c>
      <c r="M122" s="38">
        <f t="shared" si="147"/>
        <v>1</v>
      </c>
      <c r="N122" s="31" t="s">
        <v>40</v>
      </c>
      <c r="O122" s="38">
        <f t="shared" si="114"/>
        <v>0</v>
      </c>
      <c r="P122" s="38">
        <f t="shared" si="114"/>
        <v>0</v>
      </c>
      <c r="Q122" s="38">
        <f t="shared" si="114"/>
        <v>1</v>
      </c>
      <c r="R122" s="38">
        <f t="shared" si="114"/>
        <v>0</v>
      </c>
      <c r="S122" s="38">
        <f t="shared" si="115"/>
        <v>1</v>
      </c>
      <c r="T122" s="31" t="s">
        <v>40</v>
      </c>
      <c r="U122" s="38">
        <f t="shared" si="116"/>
        <v>0</v>
      </c>
      <c r="V122" s="38">
        <f t="shared" si="116"/>
        <v>0</v>
      </c>
      <c r="W122" s="38">
        <f t="shared" si="116"/>
        <v>1</v>
      </c>
      <c r="X122" s="38">
        <f t="shared" si="116"/>
        <v>0</v>
      </c>
      <c r="Y122" s="38">
        <f t="shared" si="117"/>
        <v>1</v>
      </c>
      <c r="Z122" s="31" t="s">
        <v>40</v>
      </c>
      <c r="AA122" s="38">
        <f t="shared" si="118"/>
        <v>0</v>
      </c>
      <c r="AB122" s="38">
        <f t="shared" si="118"/>
        <v>0</v>
      </c>
      <c r="AC122" s="38">
        <f t="shared" si="118"/>
        <v>1</v>
      </c>
      <c r="AD122" s="38">
        <f t="shared" si="118"/>
        <v>0</v>
      </c>
      <c r="AE122" s="38">
        <f t="shared" si="119"/>
        <v>1</v>
      </c>
      <c r="AF122" s="31" t="s">
        <v>40</v>
      </c>
      <c r="AG122" s="38">
        <f t="shared" si="120"/>
        <v>0</v>
      </c>
      <c r="AH122" s="38">
        <f t="shared" si="120"/>
        <v>0</v>
      </c>
      <c r="AI122" s="38">
        <f t="shared" si="120"/>
        <v>1</v>
      </c>
      <c r="AJ122" s="38">
        <f t="shared" si="120"/>
        <v>0</v>
      </c>
      <c r="AK122" s="38">
        <f t="shared" si="121"/>
        <v>1</v>
      </c>
      <c r="AL122" s="31" t="s">
        <v>42</v>
      </c>
      <c r="AM122" s="38">
        <f t="shared" si="122"/>
        <v>1</v>
      </c>
      <c r="AN122" s="38">
        <f t="shared" si="122"/>
        <v>0</v>
      </c>
      <c r="AO122" s="38">
        <f t="shared" si="122"/>
        <v>0</v>
      </c>
      <c r="AP122" s="38">
        <f t="shared" si="122"/>
        <v>0</v>
      </c>
      <c r="AQ122" s="38">
        <f t="shared" si="123"/>
        <v>1</v>
      </c>
      <c r="AR122" s="31" t="s">
        <v>40</v>
      </c>
      <c r="AS122" s="38">
        <f t="shared" si="144"/>
        <v>0</v>
      </c>
      <c r="AT122" s="38">
        <f t="shared" si="144"/>
        <v>0</v>
      </c>
      <c r="AU122" s="38">
        <f t="shared" si="144"/>
        <v>1</v>
      </c>
      <c r="AV122" s="38">
        <f t="shared" si="144"/>
        <v>0</v>
      </c>
      <c r="AW122" s="38">
        <f t="shared" si="125"/>
        <v>1</v>
      </c>
      <c r="AX122" s="31" t="s">
        <v>40</v>
      </c>
      <c r="AY122" s="38">
        <f t="shared" si="145"/>
        <v>0</v>
      </c>
      <c r="AZ122" s="38">
        <f t="shared" si="145"/>
        <v>0</v>
      </c>
      <c r="BA122" s="38">
        <f t="shared" si="145"/>
        <v>1</v>
      </c>
      <c r="BB122" s="38">
        <f t="shared" si="145"/>
        <v>0</v>
      </c>
      <c r="BC122" s="38">
        <f t="shared" si="127"/>
        <v>1</v>
      </c>
      <c r="BD122" s="31" t="s">
        <v>40</v>
      </c>
      <c r="BE122" s="27">
        <f t="shared" ca="1" si="146"/>
        <v>0</v>
      </c>
      <c r="BF122" s="27">
        <f t="shared" ca="1" si="146"/>
        <v>0</v>
      </c>
      <c r="BG122" s="27">
        <f t="shared" ca="1" si="146"/>
        <v>0</v>
      </c>
      <c r="BH122" s="27">
        <f t="shared" ca="1" si="146"/>
        <v>0</v>
      </c>
      <c r="BI122" s="27">
        <f ca="1">SUM(BE122:BH122)</f>
        <v>0</v>
      </c>
      <c r="BJ122" s="31" t="s">
        <v>42</v>
      </c>
      <c r="BK122" s="38">
        <f t="shared" si="130"/>
        <v>1</v>
      </c>
      <c r="BL122" s="38">
        <f t="shared" si="130"/>
        <v>0</v>
      </c>
      <c r="BM122" s="38">
        <f t="shared" si="130"/>
        <v>0</v>
      </c>
      <c r="BN122" s="38">
        <f t="shared" si="130"/>
        <v>0</v>
      </c>
      <c r="BO122" s="38">
        <f t="shared" si="131"/>
        <v>1</v>
      </c>
      <c r="BP122" s="31" t="s">
        <v>42</v>
      </c>
      <c r="BQ122" s="38">
        <f t="shared" si="132"/>
        <v>1</v>
      </c>
      <c r="BR122" s="38">
        <f t="shared" si="132"/>
        <v>0</v>
      </c>
      <c r="BS122" s="38">
        <f t="shared" si="132"/>
        <v>0</v>
      </c>
      <c r="BT122" s="38">
        <f t="shared" si="132"/>
        <v>0</v>
      </c>
      <c r="BU122" s="38">
        <f t="shared" si="133"/>
        <v>1</v>
      </c>
      <c r="BV122" s="31" t="s">
        <v>40</v>
      </c>
      <c r="BW122" s="38">
        <f t="shared" si="134"/>
        <v>0</v>
      </c>
      <c r="BX122" s="38">
        <f t="shared" si="134"/>
        <v>0</v>
      </c>
      <c r="BY122" s="38">
        <f t="shared" si="134"/>
        <v>1</v>
      </c>
      <c r="BZ122" s="38">
        <f t="shared" si="134"/>
        <v>0</v>
      </c>
      <c r="CA122" s="38">
        <f t="shared" si="135"/>
        <v>1</v>
      </c>
      <c r="CB122" s="31" t="s">
        <v>40</v>
      </c>
      <c r="CC122" s="38">
        <f t="shared" si="136"/>
        <v>0</v>
      </c>
      <c r="CD122" s="38">
        <f t="shared" si="136"/>
        <v>0</v>
      </c>
      <c r="CE122" s="38">
        <f t="shared" si="136"/>
        <v>1</v>
      </c>
      <c r="CF122" s="38">
        <f t="shared" si="136"/>
        <v>0</v>
      </c>
      <c r="CG122" s="38">
        <f t="shared" si="137"/>
        <v>1</v>
      </c>
      <c r="CH122" s="31" t="s">
        <v>42</v>
      </c>
      <c r="CI122" s="38">
        <f t="shared" si="138"/>
        <v>1</v>
      </c>
      <c r="CJ122" s="38">
        <f t="shared" si="138"/>
        <v>0</v>
      </c>
      <c r="CK122" s="38">
        <f t="shared" si="138"/>
        <v>0</v>
      </c>
      <c r="CL122" s="38">
        <f t="shared" si="138"/>
        <v>0</v>
      </c>
      <c r="CM122" s="38">
        <f t="shared" si="139"/>
        <v>1</v>
      </c>
      <c r="CN122" s="31" t="s">
        <v>40</v>
      </c>
      <c r="CO122" s="38">
        <f t="shared" si="140"/>
        <v>0</v>
      </c>
      <c r="CP122" s="38">
        <f t="shared" si="140"/>
        <v>0</v>
      </c>
      <c r="CQ122" s="38">
        <f t="shared" si="140"/>
        <v>1</v>
      </c>
      <c r="CR122" s="38">
        <f t="shared" si="140"/>
        <v>0</v>
      </c>
      <c r="CS122" s="38">
        <f t="shared" si="141"/>
        <v>1</v>
      </c>
      <c r="CT122" s="31" t="s">
        <v>40</v>
      </c>
      <c r="CU122" s="38">
        <f t="shared" si="142"/>
        <v>0</v>
      </c>
      <c r="CV122" s="38">
        <f t="shared" si="142"/>
        <v>0</v>
      </c>
      <c r="CW122" s="38">
        <f t="shared" si="142"/>
        <v>1</v>
      </c>
      <c r="CX122" s="38">
        <f t="shared" si="142"/>
        <v>0</v>
      </c>
      <c r="CY122" s="38">
        <f t="shared" si="143"/>
        <v>1</v>
      </c>
      <c r="DB122" s="35" t="s">
        <v>254</v>
      </c>
      <c r="DC122" s="35" t="s">
        <v>255</v>
      </c>
      <c r="DD122" s="35" t="s">
        <v>256</v>
      </c>
      <c r="DF122" s="31" t="s">
        <v>2</v>
      </c>
      <c r="DG122" s="33">
        <v>41997.916666666672</v>
      </c>
      <c r="DH122" s="31" t="s">
        <v>137</v>
      </c>
      <c r="DI122" s="20"/>
      <c r="DJ122" s="20"/>
    </row>
    <row r="123" spans="1:117" x14ac:dyDescent="0.2">
      <c r="A123" s="33">
        <v>41997.545808923613</v>
      </c>
      <c r="B123" s="31" t="s">
        <v>120</v>
      </c>
      <c r="D123" s="31" t="s">
        <v>38</v>
      </c>
      <c r="E123" s="35" t="s">
        <v>121</v>
      </c>
      <c r="F123" s="42"/>
      <c r="G123" s="20"/>
      <c r="H123" s="31" t="s">
        <v>40</v>
      </c>
      <c r="I123" s="38">
        <f t="shared" si="112"/>
        <v>0</v>
      </c>
      <c r="J123" s="38">
        <f t="shared" si="112"/>
        <v>0</v>
      </c>
      <c r="K123" s="38">
        <f t="shared" si="112"/>
        <v>1</v>
      </c>
      <c r="L123" s="38">
        <f t="shared" si="112"/>
        <v>0</v>
      </c>
      <c r="M123" s="38">
        <f t="shared" ref="M123:M133" si="148">SUM(I123:L123)</f>
        <v>1</v>
      </c>
      <c r="N123" s="31" t="s">
        <v>40</v>
      </c>
      <c r="O123" s="38">
        <f t="shared" si="114"/>
        <v>0</v>
      </c>
      <c r="P123" s="38">
        <f t="shared" si="114"/>
        <v>0</v>
      </c>
      <c r="Q123" s="38">
        <f t="shared" si="114"/>
        <v>1</v>
      </c>
      <c r="R123" s="38">
        <f t="shared" si="114"/>
        <v>0</v>
      </c>
      <c r="S123" s="38">
        <f t="shared" ref="S123:S133" si="149">SUM(O123:R123)</f>
        <v>1</v>
      </c>
      <c r="T123" s="31" t="s">
        <v>42</v>
      </c>
      <c r="U123" s="38">
        <f t="shared" si="116"/>
        <v>1</v>
      </c>
      <c r="V123" s="38">
        <f t="shared" si="116"/>
        <v>0</v>
      </c>
      <c r="W123" s="38">
        <f t="shared" si="116"/>
        <v>0</v>
      </c>
      <c r="X123" s="38">
        <f t="shared" si="116"/>
        <v>0</v>
      </c>
      <c r="Y123" s="38">
        <f t="shared" ref="Y123:Y133" si="150">SUM(U123:X123)</f>
        <v>1</v>
      </c>
      <c r="Z123" s="31" t="s">
        <v>40</v>
      </c>
      <c r="AA123" s="38">
        <f t="shared" si="118"/>
        <v>0</v>
      </c>
      <c r="AB123" s="38">
        <f t="shared" si="118"/>
        <v>0</v>
      </c>
      <c r="AC123" s="38">
        <f t="shared" si="118"/>
        <v>1</v>
      </c>
      <c r="AD123" s="38">
        <f t="shared" si="118"/>
        <v>0</v>
      </c>
      <c r="AE123" s="38">
        <f t="shared" ref="AE123:AE133" si="151">SUM(AA123:AD123)</f>
        <v>1</v>
      </c>
      <c r="AF123" s="31" t="s">
        <v>40</v>
      </c>
      <c r="AG123" s="38">
        <f t="shared" si="120"/>
        <v>0</v>
      </c>
      <c r="AH123" s="38">
        <f t="shared" si="120"/>
        <v>0</v>
      </c>
      <c r="AI123" s="38">
        <f t="shared" si="120"/>
        <v>1</v>
      </c>
      <c r="AJ123" s="38">
        <f t="shared" si="120"/>
        <v>0</v>
      </c>
      <c r="AK123" s="38">
        <f t="shared" ref="AK123:AK133" si="152">SUM(AG123:AJ123)</f>
        <v>1</v>
      </c>
      <c r="AL123" s="31" t="s">
        <v>40</v>
      </c>
      <c r="AM123" s="38">
        <f t="shared" si="122"/>
        <v>0</v>
      </c>
      <c r="AN123" s="38">
        <f t="shared" si="122"/>
        <v>0</v>
      </c>
      <c r="AO123" s="38">
        <f t="shared" si="122"/>
        <v>1</v>
      </c>
      <c r="AP123" s="38">
        <f t="shared" si="122"/>
        <v>0</v>
      </c>
      <c r="AQ123" s="38">
        <f t="shared" ref="AQ123:AQ133" si="153">SUM(AM123:AP123)</f>
        <v>1</v>
      </c>
      <c r="AR123" s="31" t="s">
        <v>40</v>
      </c>
      <c r="AS123" s="38">
        <f t="shared" si="144"/>
        <v>0</v>
      </c>
      <c r="AT123" s="38">
        <f t="shared" si="144"/>
        <v>0</v>
      </c>
      <c r="AU123" s="38">
        <f t="shared" si="144"/>
        <v>1</v>
      </c>
      <c r="AV123" s="38">
        <f t="shared" si="144"/>
        <v>0</v>
      </c>
      <c r="AW123" s="38">
        <f t="shared" ref="AW123:AW133" si="154">SUM(AS123:AV123)</f>
        <v>1</v>
      </c>
      <c r="AX123" s="31" t="s">
        <v>40</v>
      </c>
      <c r="AY123" s="38">
        <f t="shared" si="145"/>
        <v>0</v>
      </c>
      <c r="AZ123" s="38">
        <f t="shared" si="145"/>
        <v>0</v>
      </c>
      <c r="BA123" s="38">
        <f t="shared" si="145"/>
        <v>1</v>
      </c>
      <c r="BB123" s="38">
        <f t="shared" si="145"/>
        <v>0</v>
      </c>
      <c r="BC123" s="38">
        <f t="shared" ref="BC123:BC133" si="155">SUM(AY123:BB123)</f>
        <v>1</v>
      </c>
      <c r="BD123" s="31" t="s">
        <v>40</v>
      </c>
      <c r="BE123" s="38">
        <f t="shared" ref="BE123:BH133" si="156">IF($BD123=BE$50,1,0)</f>
        <v>0</v>
      </c>
      <c r="BF123" s="38">
        <f t="shared" si="156"/>
        <v>0</v>
      </c>
      <c r="BG123" s="38">
        <f t="shared" si="156"/>
        <v>1</v>
      </c>
      <c r="BH123" s="38">
        <f t="shared" si="156"/>
        <v>0</v>
      </c>
      <c r="BI123" s="38">
        <f t="shared" ref="BI123:BI133" si="157">SUM(BE123:BH123)</f>
        <v>1</v>
      </c>
      <c r="BJ123" s="31" t="s">
        <v>40</v>
      </c>
      <c r="BK123" s="38">
        <f t="shared" si="130"/>
        <v>0</v>
      </c>
      <c r="BL123" s="38">
        <f t="shared" si="130"/>
        <v>0</v>
      </c>
      <c r="BM123" s="38">
        <f t="shared" si="130"/>
        <v>1</v>
      </c>
      <c r="BN123" s="38">
        <f t="shared" si="130"/>
        <v>0</v>
      </c>
      <c r="BO123" s="38">
        <f t="shared" ref="BO123:BO133" si="158">SUM(BK123:BN123)</f>
        <v>1</v>
      </c>
      <c r="BP123" s="31" t="s">
        <v>40</v>
      </c>
      <c r="BQ123" s="38">
        <f t="shared" si="132"/>
        <v>0</v>
      </c>
      <c r="BR123" s="38">
        <f t="shared" si="132"/>
        <v>0</v>
      </c>
      <c r="BS123" s="38">
        <f t="shared" si="132"/>
        <v>1</v>
      </c>
      <c r="BT123" s="38">
        <f t="shared" si="132"/>
        <v>0</v>
      </c>
      <c r="BU123" s="38">
        <f t="shared" ref="BU123:BU133" si="159">SUM(BQ123:BT123)</f>
        <v>1</v>
      </c>
      <c r="BV123" s="31" t="s">
        <v>40</v>
      </c>
      <c r="BW123" s="38">
        <f t="shared" si="134"/>
        <v>0</v>
      </c>
      <c r="BX123" s="38">
        <f t="shared" si="134"/>
        <v>0</v>
      </c>
      <c r="BY123" s="38">
        <f t="shared" si="134"/>
        <v>1</v>
      </c>
      <c r="BZ123" s="38">
        <f t="shared" si="134"/>
        <v>0</v>
      </c>
      <c r="CA123" s="38">
        <f t="shared" ref="CA123:CA133" si="160">SUM(BW123:BZ123)</f>
        <v>1</v>
      </c>
      <c r="CB123" s="31" t="s">
        <v>40</v>
      </c>
      <c r="CC123" s="38">
        <f t="shared" si="136"/>
        <v>0</v>
      </c>
      <c r="CD123" s="38">
        <f t="shared" si="136"/>
        <v>0</v>
      </c>
      <c r="CE123" s="38">
        <f t="shared" si="136"/>
        <v>1</v>
      </c>
      <c r="CF123" s="38">
        <f t="shared" si="136"/>
        <v>0</v>
      </c>
      <c r="CG123" s="38">
        <f t="shared" ref="CG123:CG133" si="161">SUM(CC123:CF123)</f>
        <v>1</v>
      </c>
      <c r="CH123" s="31" t="s">
        <v>43</v>
      </c>
      <c r="CI123" s="38">
        <f t="shared" si="138"/>
        <v>0</v>
      </c>
      <c r="CJ123" s="38">
        <f t="shared" si="138"/>
        <v>0</v>
      </c>
      <c r="CK123" s="38">
        <f t="shared" si="138"/>
        <v>0</v>
      </c>
      <c r="CL123" s="38">
        <f t="shared" si="138"/>
        <v>1</v>
      </c>
      <c r="CM123" s="38">
        <f t="shared" ref="CM123:CM133" si="162">SUM(CI123:CL123)</f>
        <v>1</v>
      </c>
      <c r="CN123" s="31" t="s">
        <v>40</v>
      </c>
      <c r="CO123" s="38">
        <f t="shared" si="140"/>
        <v>0</v>
      </c>
      <c r="CP123" s="38">
        <f t="shared" si="140"/>
        <v>0</v>
      </c>
      <c r="CQ123" s="38">
        <f t="shared" si="140"/>
        <v>1</v>
      </c>
      <c r="CR123" s="38">
        <f t="shared" si="140"/>
        <v>0</v>
      </c>
      <c r="CS123" s="38">
        <f t="shared" ref="CS123:CS133" si="163">SUM(CO123:CR123)</f>
        <v>1</v>
      </c>
      <c r="CT123" s="31" t="s">
        <v>41</v>
      </c>
      <c r="CU123" s="38">
        <f t="shared" si="142"/>
        <v>0</v>
      </c>
      <c r="CV123" s="38">
        <f t="shared" si="142"/>
        <v>1</v>
      </c>
      <c r="CW123" s="38">
        <f t="shared" si="142"/>
        <v>0</v>
      </c>
      <c r="CX123" s="38">
        <f t="shared" si="142"/>
        <v>0</v>
      </c>
      <c r="CY123" s="38">
        <f t="shared" ref="CY123:CY133" si="164">SUM(CU123:CX123)</f>
        <v>1</v>
      </c>
      <c r="CZ123" s="20"/>
      <c r="DA123" s="31" t="s">
        <v>122</v>
      </c>
      <c r="DB123" s="31" t="s">
        <v>123</v>
      </c>
      <c r="DC123" s="31" t="s">
        <v>124</v>
      </c>
      <c r="DD123" s="31" t="s">
        <v>125</v>
      </c>
      <c r="DE123" s="42"/>
      <c r="DF123" s="31" t="s">
        <v>2</v>
      </c>
      <c r="DG123" s="31"/>
      <c r="DH123" s="31"/>
      <c r="DI123" s="35"/>
      <c r="DJ123" s="35"/>
      <c r="DK123" s="31"/>
      <c r="DL123" s="31"/>
      <c r="DM123" s="35"/>
    </row>
    <row r="124" spans="1:117" x14ac:dyDescent="0.2">
      <c r="A124" s="33">
        <v>42000.743864074073</v>
      </c>
      <c r="B124" s="31" t="s">
        <v>261</v>
      </c>
      <c r="D124" s="31" t="s">
        <v>38</v>
      </c>
      <c r="E124" s="31" t="s">
        <v>262</v>
      </c>
      <c r="F124" s="35" t="s">
        <v>165</v>
      </c>
      <c r="G124" s="31"/>
      <c r="H124" s="31" t="s">
        <v>42</v>
      </c>
      <c r="I124" s="38">
        <f t="shared" si="112"/>
        <v>1</v>
      </c>
      <c r="J124" s="38">
        <f t="shared" si="112"/>
        <v>0</v>
      </c>
      <c r="K124" s="38">
        <f t="shared" si="112"/>
        <v>0</v>
      </c>
      <c r="L124" s="38">
        <f t="shared" si="112"/>
        <v>0</v>
      </c>
      <c r="M124" s="38">
        <f t="shared" si="148"/>
        <v>1</v>
      </c>
      <c r="N124" s="31" t="s">
        <v>40</v>
      </c>
      <c r="O124" s="38">
        <f t="shared" si="114"/>
        <v>0</v>
      </c>
      <c r="P124" s="38">
        <f t="shared" si="114"/>
        <v>0</v>
      </c>
      <c r="Q124" s="38">
        <f t="shared" si="114"/>
        <v>1</v>
      </c>
      <c r="R124" s="38">
        <f t="shared" si="114"/>
        <v>0</v>
      </c>
      <c r="S124" s="38">
        <f t="shared" si="149"/>
        <v>1</v>
      </c>
      <c r="T124" s="31" t="s">
        <v>42</v>
      </c>
      <c r="U124" s="38">
        <f t="shared" si="116"/>
        <v>1</v>
      </c>
      <c r="V124" s="38">
        <f t="shared" si="116"/>
        <v>0</v>
      </c>
      <c r="W124" s="38">
        <f t="shared" si="116"/>
        <v>0</v>
      </c>
      <c r="X124" s="38">
        <f t="shared" si="116"/>
        <v>0</v>
      </c>
      <c r="Y124" s="38">
        <f t="shared" si="150"/>
        <v>1</v>
      </c>
      <c r="Z124" s="31" t="s">
        <v>42</v>
      </c>
      <c r="AA124" s="38">
        <f t="shared" si="118"/>
        <v>1</v>
      </c>
      <c r="AB124" s="38">
        <f t="shared" si="118"/>
        <v>0</v>
      </c>
      <c r="AC124" s="38">
        <f t="shared" si="118"/>
        <v>0</v>
      </c>
      <c r="AD124" s="38">
        <f t="shared" si="118"/>
        <v>0</v>
      </c>
      <c r="AE124" s="38">
        <f t="shared" si="151"/>
        <v>1</v>
      </c>
      <c r="AF124" s="31" t="s">
        <v>42</v>
      </c>
      <c r="AG124" s="38">
        <f t="shared" si="120"/>
        <v>1</v>
      </c>
      <c r="AH124" s="38">
        <f t="shared" si="120"/>
        <v>0</v>
      </c>
      <c r="AI124" s="38">
        <f t="shared" si="120"/>
        <v>0</v>
      </c>
      <c r="AJ124" s="38">
        <f t="shared" si="120"/>
        <v>0</v>
      </c>
      <c r="AK124" s="38">
        <f t="shared" si="152"/>
        <v>1</v>
      </c>
      <c r="AL124" s="31" t="s">
        <v>40</v>
      </c>
      <c r="AM124" s="38">
        <f t="shared" si="122"/>
        <v>0</v>
      </c>
      <c r="AN124" s="38">
        <f t="shared" si="122"/>
        <v>0</v>
      </c>
      <c r="AO124" s="38">
        <f t="shared" si="122"/>
        <v>1</v>
      </c>
      <c r="AP124" s="38">
        <f t="shared" si="122"/>
        <v>0</v>
      </c>
      <c r="AQ124" s="38">
        <f t="shared" si="153"/>
        <v>1</v>
      </c>
      <c r="AR124" s="31" t="s">
        <v>40</v>
      </c>
      <c r="AS124" s="38">
        <f t="shared" si="144"/>
        <v>0</v>
      </c>
      <c r="AT124" s="38">
        <f t="shared" si="144"/>
        <v>0</v>
      </c>
      <c r="AU124" s="38">
        <f t="shared" si="144"/>
        <v>1</v>
      </c>
      <c r="AV124" s="38">
        <f t="shared" si="144"/>
        <v>0</v>
      </c>
      <c r="AW124" s="38">
        <f t="shared" si="154"/>
        <v>1</v>
      </c>
      <c r="AX124" s="31" t="s">
        <v>42</v>
      </c>
      <c r="AY124" s="38">
        <f t="shared" si="145"/>
        <v>1</v>
      </c>
      <c r="AZ124" s="38">
        <f t="shared" si="145"/>
        <v>0</v>
      </c>
      <c r="BA124" s="38">
        <f t="shared" si="145"/>
        <v>0</v>
      </c>
      <c r="BB124" s="38">
        <f t="shared" si="145"/>
        <v>0</v>
      </c>
      <c r="BC124" s="38">
        <f t="shared" si="155"/>
        <v>1</v>
      </c>
      <c r="BD124" s="31" t="s">
        <v>40</v>
      </c>
      <c r="BE124" s="38">
        <f t="shared" si="156"/>
        <v>0</v>
      </c>
      <c r="BF124" s="38">
        <f t="shared" si="156"/>
        <v>0</v>
      </c>
      <c r="BG124" s="38">
        <f t="shared" si="156"/>
        <v>1</v>
      </c>
      <c r="BH124" s="38">
        <f t="shared" si="156"/>
        <v>0</v>
      </c>
      <c r="BI124" s="38">
        <f t="shared" si="157"/>
        <v>1</v>
      </c>
      <c r="BJ124" s="31" t="s">
        <v>40</v>
      </c>
      <c r="BK124" s="38">
        <f t="shared" si="130"/>
        <v>0</v>
      </c>
      <c r="BL124" s="38">
        <f t="shared" si="130"/>
        <v>0</v>
      </c>
      <c r="BM124" s="38">
        <f t="shared" si="130"/>
        <v>1</v>
      </c>
      <c r="BN124" s="38">
        <f t="shared" si="130"/>
        <v>0</v>
      </c>
      <c r="BO124" s="38">
        <f t="shared" si="158"/>
        <v>1</v>
      </c>
      <c r="BP124" s="31" t="s">
        <v>40</v>
      </c>
      <c r="BQ124" s="38">
        <f t="shared" si="132"/>
        <v>0</v>
      </c>
      <c r="BR124" s="38">
        <f t="shared" si="132"/>
        <v>0</v>
      </c>
      <c r="BS124" s="38">
        <f t="shared" si="132"/>
        <v>1</v>
      </c>
      <c r="BT124" s="38">
        <f t="shared" si="132"/>
        <v>0</v>
      </c>
      <c r="BU124" s="38">
        <f t="shared" si="159"/>
        <v>1</v>
      </c>
      <c r="BV124" s="31" t="s">
        <v>40</v>
      </c>
      <c r="BW124" s="38">
        <f t="shared" si="134"/>
        <v>0</v>
      </c>
      <c r="BX124" s="38">
        <f t="shared" si="134"/>
        <v>0</v>
      </c>
      <c r="BY124" s="38">
        <f t="shared" si="134"/>
        <v>1</v>
      </c>
      <c r="BZ124" s="38">
        <f t="shared" si="134"/>
        <v>0</v>
      </c>
      <c r="CA124" s="38">
        <f t="shared" si="160"/>
        <v>1</v>
      </c>
      <c r="CB124" s="31" t="s">
        <v>40</v>
      </c>
      <c r="CC124" s="38">
        <f t="shared" si="136"/>
        <v>0</v>
      </c>
      <c r="CD124" s="38">
        <f t="shared" si="136"/>
        <v>0</v>
      </c>
      <c r="CE124" s="38">
        <f t="shared" si="136"/>
        <v>1</v>
      </c>
      <c r="CF124" s="38">
        <f t="shared" si="136"/>
        <v>0</v>
      </c>
      <c r="CG124" s="38">
        <f t="shared" si="161"/>
        <v>1</v>
      </c>
      <c r="CH124" s="31" t="s">
        <v>40</v>
      </c>
      <c r="CI124" s="38">
        <f t="shared" si="138"/>
        <v>0</v>
      </c>
      <c r="CJ124" s="38">
        <f t="shared" si="138"/>
        <v>0</v>
      </c>
      <c r="CK124" s="38">
        <f t="shared" si="138"/>
        <v>1</v>
      </c>
      <c r="CL124" s="38">
        <f t="shared" si="138"/>
        <v>0</v>
      </c>
      <c r="CM124" s="38">
        <f t="shared" si="162"/>
        <v>1</v>
      </c>
      <c r="CN124" s="31" t="s">
        <v>42</v>
      </c>
      <c r="CO124" s="38">
        <f t="shared" si="140"/>
        <v>1</v>
      </c>
      <c r="CP124" s="38">
        <f t="shared" si="140"/>
        <v>0</v>
      </c>
      <c r="CQ124" s="38">
        <f t="shared" si="140"/>
        <v>0</v>
      </c>
      <c r="CR124" s="38">
        <f t="shared" si="140"/>
        <v>0</v>
      </c>
      <c r="CS124" s="38">
        <f t="shared" si="163"/>
        <v>1</v>
      </c>
      <c r="CT124" s="31" t="s">
        <v>40</v>
      </c>
      <c r="CU124" s="38">
        <f t="shared" si="142"/>
        <v>0</v>
      </c>
      <c r="CV124" s="38">
        <f t="shared" si="142"/>
        <v>0</v>
      </c>
      <c r="CW124" s="38">
        <f t="shared" si="142"/>
        <v>1</v>
      </c>
      <c r="CX124" s="38">
        <f t="shared" si="142"/>
        <v>0</v>
      </c>
      <c r="CY124" s="38">
        <f t="shared" si="164"/>
        <v>1</v>
      </c>
      <c r="CZ124" s="20"/>
      <c r="DA124" s="31" t="s">
        <v>162</v>
      </c>
      <c r="DB124" s="20"/>
      <c r="DC124" s="31" t="s">
        <v>163</v>
      </c>
      <c r="DD124" s="31" t="s">
        <v>164</v>
      </c>
      <c r="DF124" s="31" t="s">
        <v>2</v>
      </c>
      <c r="DG124" s="33">
        <v>41991.829166666663</v>
      </c>
      <c r="DH124" s="31" t="s">
        <v>137</v>
      </c>
      <c r="DI124" s="35"/>
      <c r="DJ124" s="35"/>
      <c r="DK124" s="35"/>
      <c r="DL124" s="35"/>
      <c r="DM124" s="35"/>
    </row>
    <row r="125" spans="1:117" x14ac:dyDescent="0.2">
      <c r="A125" s="33">
        <v>42002.985777546295</v>
      </c>
      <c r="B125" s="31" t="s">
        <v>304</v>
      </c>
      <c r="D125" s="31" t="s">
        <v>38</v>
      </c>
      <c r="E125" s="31" t="s">
        <v>305</v>
      </c>
      <c r="F125" s="31" t="s">
        <v>300</v>
      </c>
      <c r="G125" s="35" t="s">
        <v>306</v>
      </c>
      <c r="H125" s="31" t="s">
        <v>42</v>
      </c>
      <c r="I125" s="38">
        <f t="shared" si="112"/>
        <v>1</v>
      </c>
      <c r="J125" s="38">
        <f t="shared" si="112"/>
        <v>0</v>
      </c>
      <c r="K125" s="38">
        <f t="shared" si="112"/>
        <v>0</v>
      </c>
      <c r="L125" s="38">
        <f t="shared" si="112"/>
        <v>0</v>
      </c>
      <c r="M125" s="38">
        <f t="shared" si="148"/>
        <v>1</v>
      </c>
      <c r="N125" s="31" t="s">
        <v>41</v>
      </c>
      <c r="O125" s="38">
        <f t="shared" si="114"/>
        <v>0</v>
      </c>
      <c r="P125" s="38">
        <f t="shared" si="114"/>
        <v>1</v>
      </c>
      <c r="Q125" s="38">
        <f t="shared" si="114"/>
        <v>0</v>
      </c>
      <c r="R125" s="38">
        <f t="shared" si="114"/>
        <v>0</v>
      </c>
      <c r="S125" s="38">
        <f t="shared" si="149"/>
        <v>1</v>
      </c>
      <c r="T125" s="31" t="s">
        <v>40</v>
      </c>
      <c r="U125" s="38">
        <f t="shared" si="116"/>
        <v>0</v>
      </c>
      <c r="V125" s="38">
        <f t="shared" si="116"/>
        <v>0</v>
      </c>
      <c r="W125" s="38">
        <f t="shared" si="116"/>
        <v>1</v>
      </c>
      <c r="X125" s="38">
        <f t="shared" si="116"/>
        <v>0</v>
      </c>
      <c r="Y125" s="38">
        <f t="shared" si="150"/>
        <v>1</v>
      </c>
      <c r="Z125" s="31" t="s">
        <v>40</v>
      </c>
      <c r="AA125" s="38">
        <f t="shared" si="118"/>
        <v>0</v>
      </c>
      <c r="AB125" s="38">
        <f t="shared" si="118"/>
        <v>0</v>
      </c>
      <c r="AC125" s="38">
        <f t="shared" si="118"/>
        <v>1</v>
      </c>
      <c r="AD125" s="38">
        <f t="shared" si="118"/>
        <v>0</v>
      </c>
      <c r="AE125" s="38">
        <f t="shared" si="151"/>
        <v>1</v>
      </c>
      <c r="AF125" s="31" t="s">
        <v>40</v>
      </c>
      <c r="AG125" s="38">
        <f t="shared" si="120"/>
        <v>0</v>
      </c>
      <c r="AH125" s="38">
        <f t="shared" si="120"/>
        <v>0</v>
      </c>
      <c r="AI125" s="38">
        <f t="shared" si="120"/>
        <v>1</v>
      </c>
      <c r="AJ125" s="38">
        <f t="shared" si="120"/>
        <v>0</v>
      </c>
      <c r="AK125" s="38">
        <f t="shared" si="152"/>
        <v>1</v>
      </c>
      <c r="AL125" s="31" t="s">
        <v>41</v>
      </c>
      <c r="AM125" s="38">
        <f t="shared" si="122"/>
        <v>0</v>
      </c>
      <c r="AN125" s="38">
        <f t="shared" si="122"/>
        <v>1</v>
      </c>
      <c r="AO125" s="38">
        <f t="shared" si="122"/>
        <v>0</v>
      </c>
      <c r="AP125" s="38">
        <f t="shared" si="122"/>
        <v>0</v>
      </c>
      <c r="AQ125" s="38">
        <f t="shared" si="153"/>
        <v>1</v>
      </c>
      <c r="AR125" s="31" t="s">
        <v>40</v>
      </c>
      <c r="AS125" s="38">
        <f t="shared" si="144"/>
        <v>0</v>
      </c>
      <c r="AT125" s="38">
        <f t="shared" si="144"/>
        <v>0</v>
      </c>
      <c r="AU125" s="38">
        <f t="shared" si="144"/>
        <v>1</v>
      </c>
      <c r="AV125" s="38">
        <f t="shared" si="144"/>
        <v>0</v>
      </c>
      <c r="AW125" s="38">
        <f t="shared" si="154"/>
        <v>1</v>
      </c>
      <c r="AX125" s="31" t="s">
        <v>40</v>
      </c>
      <c r="AY125" s="38">
        <f t="shared" si="145"/>
        <v>0</v>
      </c>
      <c r="AZ125" s="38">
        <f t="shared" si="145"/>
        <v>0</v>
      </c>
      <c r="BA125" s="38">
        <f t="shared" si="145"/>
        <v>1</v>
      </c>
      <c r="BB125" s="38">
        <f t="shared" si="145"/>
        <v>0</v>
      </c>
      <c r="BC125" s="38">
        <f t="shared" si="155"/>
        <v>1</v>
      </c>
      <c r="BD125" s="31" t="s">
        <v>41</v>
      </c>
      <c r="BE125" s="38">
        <f t="shared" si="156"/>
        <v>0</v>
      </c>
      <c r="BF125" s="38">
        <f t="shared" si="156"/>
        <v>1</v>
      </c>
      <c r="BG125" s="38">
        <f t="shared" si="156"/>
        <v>0</v>
      </c>
      <c r="BH125" s="38">
        <f t="shared" si="156"/>
        <v>0</v>
      </c>
      <c r="BI125" s="38">
        <f t="shared" si="157"/>
        <v>1</v>
      </c>
      <c r="BJ125" s="31" t="s">
        <v>42</v>
      </c>
      <c r="BK125" s="38">
        <f t="shared" si="130"/>
        <v>1</v>
      </c>
      <c r="BL125" s="38">
        <f t="shared" si="130"/>
        <v>0</v>
      </c>
      <c r="BM125" s="38">
        <f t="shared" si="130"/>
        <v>0</v>
      </c>
      <c r="BN125" s="38">
        <f t="shared" si="130"/>
        <v>0</v>
      </c>
      <c r="BO125" s="38">
        <f t="shared" si="158"/>
        <v>1</v>
      </c>
      <c r="BP125" s="31" t="s">
        <v>41</v>
      </c>
      <c r="BQ125" s="38">
        <f t="shared" si="132"/>
        <v>0</v>
      </c>
      <c r="BR125" s="38">
        <f t="shared" si="132"/>
        <v>1</v>
      </c>
      <c r="BS125" s="38">
        <f t="shared" si="132"/>
        <v>0</v>
      </c>
      <c r="BT125" s="38">
        <f t="shared" si="132"/>
        <v>0</v>
      </c>
      <c r="BU125" s="38">
        <f t="shared" si="159"/>
        <v>1</v>
      </c>
      <c r="BV125" s="31" t="s">
        <v>41</v>
      </c>
      <c r="BW125" s="38">
        <f t="shared" si="134"/>
        <v>0</v>
      </c>
      <c r="BX125" s="38">
        <f t="shared" si="134"/>
        <v>1</v>
      </c>
      <c r="BY125" s="38">
        <f t="shared" si="134"/>
        <v>0</v>
      </c>
      <c r="BZ125" s="38">
        <f t="shared" si="134"/>
        <v>0</v>
      </c>
      <c r="CA125" s="38">
        <f t="shared" si="160"/>
        <v>1</v>
      </c>
      <c r="CB125" s="31" t="s">
        <v>41</v>
      </c>
      <c r="CC125" s="38">
        <f t="shared" si="136"/>
        <v>0</v>
      </c>
      <c r="CD125" s="38">
        <f t="shared" si="136"/>
        <v>1</v>
      </c>
      <c r="CE125" s="38">
        <f t="shared" si="136"/>
        <v>0</v>
      </c>
      <c r="CF125" s="38">
        <f t="shared" si="136"/>
        <v>0</v>
      </c>
      <c r="CG125" s="38">
        <f t="shared" si="161"/>
        <v>1</v>
      </c>
      <c r="CH125" s="31" t="s">
        <v>40</v>
      </c>
      <c r="CI125" s="38">
        <f t="shared" si="138"/>
        <v>0</v>
      </c>
      <c r="CJ125" s="38">
        <f t="shared" si="138"/>
        <v>0</v>
      </c>
      <c r="CK125" s="38">
        <f t="shared" si="138"/>
        <v>1</v>
      </c>
      <c r="CL125" s="38">
        <f t="shared" si="138"/>
        <v>0</v>
      </c>
      <c r="CM125" s="38">
        <f t="shared" si="162"/>
        <v>1</v>
      </c>
      <c r="CN125" s="31" t="s">
        <v>40</v>
      </c>
      <c r="CO125" s="38">
        <f t="shared" si="140"/>
        <v>0</v>
      </c>
      <c r="CP125" s="38">
        <f t="shared" si="140"/>
        <v>0</v>
      </c>
      <c r="CQ125" s="38">
        <f t="shared" si="140"/>
        <v>1</v>
      </c>
      <c r="CR125" s="38">
        <f t="shared" si="140"/>
        <v>0</v>
      </c>
      <c r="CS125" s="38">
        <f t="shared" si="163"/>
        <v>1</v>
      </c>
      <c r="CT125" s="31" t="s">
        <v>41</v>
      </c>
      <c r="CU125" s="38">
        <f t="shared" si="142"/>
        <v>0</v>
      </c>
      <c r="CV125" s="38">
        <f t="shared" si="142"/>
        <v>1</v>
      </c>
      <c r="CW125" s="38">
        <f t="shared" si="142"/>
        <v>0</v>
      </c>
      <c r="CX125" s="38">
        <f t="shared" si="142"/>
        <v>0</v>
      </c>
      <c r="CY125" s="38">
        <f t="shared" si="164"/>
        <v>1</v>
      </c>
      <c r="DA125" s="20"/>
      <c r="DB125" s="20"/>
      <c r="DC125" s="20"/>
      <c r="DD125" s="20"/>
      <c r="DF125" s="31" t="s">
        <v>2</v>
      </c>
      <c r="DG125" s="33">
        <v>41996.038194444445</v>
      </c>
      <c r="DH125" s="31" t="s">
        <v>137</v>
      </c>
      <c r="DI125" s="35"/>
      <c r="DJ125" s="35"/>
      <c r="DK125" s="31"/>
      <c r="DL125" s="31"/>
      <c r="DM125" s="35"/>
    </row>
    <row r="126" spans="1:117" x14ac:dyDescent="0.2">
      <c r="A126" s="33">
        <v>42002.926923483799</v>
      </c>
      <c r="B126" s="31" t="s">
        <v>96</v>
      </c>
      <c r="D126" s="31" t="s">
        <v>38</v>
      </c>
      <c r="E126" s="31" t="s">
        <v>97</v>
      </c>
      <c r="F126" s="31" t="s">
        <v>198</v>
      </c>
      <c r="G126" s="20"/>
      <c r="H126" s="31" t="s">
        <v>41</v>
      </c>
      <c r="I126" s="38">
        <f t="shared" si="112"/>
        <v>0</v>
      </c>
      <c r="J126" s="38">
        <f t="shared" si="112"/>
        <v>1</v>
      </c>
      <c r="K126" s="38">
        <f t="shared" si="112"/>
        <v>0</v>
      </c>
      <c r="L126" s="38">
        <f t="shared" si="112"/>
        <v>0</v>
      </c>
      <c r="M126" s="38">
        <f t="shared" si="148"/>
        <v>1</v>
      </c>
      <c r="N126" s="31" t="s">
        <v>41</v>
      </c>
      <c r="O126" s="38">
        <f t="shared" si="114"/>
        <v>0</v>
      </c>
      <c r="P126" s="38">
        <f t="shared" si="114"/>
        <v>1</v>
      </c>
      <c r="Q126" s="38">
        <f t="shared" si="114"/>
        <v>0</v>
      </c>
      <c r="R126" s="38">
        <f t="shared" si="114"/>
        <v>0</v>
      </c>
      <c r="S126" s="38">
        <f t="shared" si="149"/>
        <v>1</v>
      </c>
      <c r="T126" s="31" t="s">
        <v>42</v>
      </c>
      <c r="U126" s="38">
        <f t="shared" si="116"/>
        <v>1</v>
      </c>
      <c r="V126" s="38">
        <f t="shared" si="116"/>
        <v>0</v>
      </c>
      <c r="W126" s="38">
        <f t="shared" si="116"/>
        <v>0</v>
      </c>
      <c r="X126" s="38">
        <f t="shared" si="116"/>
        <v>0</v>
      </c>
      <c r="Y126" s="38">
        <f t="shared" si="150"/>
        <v>1</v>
      </c>
      <c r="Z126" s="31" t="s">
        <v>42</v>
      </c>
      <c r="AA126" s="38">
        <f t="shared" si="118"/>
        <v>1</v>
      </c>
      <c r="AB126" s="38">
        <f t="shared" si="118"/>
        <v>0</v>
      </c>
      <c r="AC126" s="38">
        <f t="shared" si="118"/>
        <v>0</v>
      </c>
      <c r="AD126" s="38">
        <f t="shared" si="118"/>
        <v>0</v>
      </c>
      <c r="AE126" s="38">
        <f t="shared" si="151"/>
        <v>1</v>
      </c>
      <c r="AF126" s="31" t="s">
        <v>42</v>
      </c>
      <c r="AG126" s="38">
        <f t="shared" si="120"/>
        <v>1</v>
      </c>
      <c r="AH126" s="38">
        <f t="shared" si="120"/>
        <v>0</v>
      </c>
      <c r="AI126" s="38">
        <f t="shared" si="120"/>
        <v>0</v>
      </c>
      <c r="AJ126" s="38">
        <f t="shared" si="120"/>
        <v>0</v>
      </c>
      <c r="AK126" s="38">
        <f t="shared" si="152"/>
        <v>1</v>
      </c>
      <c r="AL126" s="31" t="s">
        <v>41</v>
      </c>
      <c r="AM126" s="38">
        <f t="shared" si="122"/>
        <v>0</v>
      </c>
      <c r="AN126" s="38">
        <f t="shared" si="122"/>
        <v>1</v>
      </c>
      <c r="AO126" s="38">
        <f t="shared" si="122"/>
        <v>0</v>
      </c>
      <c r="AP126" s="38">
        <f t="shared" si="122"/>
        <v>0</v>
      </c>
      <c r="AQ126" s="38">
        <f t="shared" si="153"/>
        <v>1</v>
      </c>
      <c r="AR126" s="31" t="s">
        <v>40</v>
      </c>
      <c r="AS126" s="38">
        <f t="shared" si="144"/>
        <v>0</v>
      </c>
      <c r="AT126" s="38">
        <f t="shared" si="144"/>
        <v>0</v>
      </c>
      <c r="AU126" s="38">
        <f t="shared" si="144"/>
        <v>1</v>
      </c>
      <c r="AV126" s="38">
        <f t="shared" si="144"/>
        <v>0</v>
      </c>
      <c r="AW126" s="38">
        <f t="shared" si="154"/>
        <v>1</v>
      </c>
      <c r="AX126" s="31" t="s">
        <v>42</v>
      </c>
      <c r="AY126" s="38">
        <f t="shared" si="145"/>
        <v>1</v>
      </c>
      <c r="AZ126" s="38">
        <f t="shared" si="145"/>
        <v>0</v>
      </c>
      <c r="BA126" s="38">
        <f t="shared" si="145"/>
        <v>0</v>
      </c>
      <c r="BB126" s="38">
        <f t="shared" si="145"/>
        <v>0</v>
      </c>
      <c r="BC126" s="38">
        <f t="shared" si="155"/>
        <v>1</v>
      </c>
      <c r="BD126" s="31" t="s">
        <v>42</v>
      </c>
      <c r="BE126" s="38">
        <f t="shared" si="156"/>
        <v>1</v>
      </c>
      <c r="BF126" s="38">
        <f t="shared" si="156"/>
        <v>0</v>
      </c>
      <c r="BG126" s="38">
        <f t="shared" si="156"/>
        <v>0</v>
      </c>
      <c r="BH126" s="38">
        <f t="shared" si="156"/>
        <v>0</v>
      </c>
      <c r="BI126" s="38">
        <f t="shared" si="157"/>
        <v>1</v>
      </c>
      <c r="BJ126" s="31" t="s">
        <v>42</v>
      </c>
      <c r="BK126" s="38">
        <f t="shared" si="130"/>
        <v>1</v>
      </c>
      <c r="BL126" s="38">
        <f t="shared" si="130"/>
        <v>0</v>
      </c>
      <c r="BM126" s="38">
        <f t="shared" si="130"/>
        <v>0</v>
      </c>
      <c r="BN126" s="38">
        <f t="shared" si="130"/>
        <v>0</v>
      </c>
      <c r="BO126" s="38">
        <f t="shared" si="158"/>
        <v>1</v>
      </c>
      <c r="BP126" s="31" t="s">
        <v>42</v>
      </c>
      <c r="BQ126" s="38">
        <f t="shared" si="132"/>
        <v>1</v>
      </c>
      <c r="BR126" s="38">
        <f t="shared" si="132"/>
        <v>0</v>
      </c>
      <c r="BS126" s="38">
        <f t="shared" si="132"/>
        <v>0</v>
      </c>
      <c r="BT126" s="38">
        <f t="shared" si="132"/>
        <v>0</v>
      </c>
      <c r="BU126" s="38">
        <f t="shared" si="159"/>
        <v>1</v>
      </c>
      <c r="BV126" s="31" t="s">
        <v>42</v>
      </c>
      <c r="BW126" s="38">
        <f t="shared" si="134"/>
        <v>1</v>
      </c>
      <c r="BX126" s="38">
        <f t="shared" si="134"/>
        <v>0</v>
      </c>
      <c r="BY126" s="38">
        <f t="shared" si="134"/>
        <v>0</v>
      </c>
      <c r="BZ126" s="38">
        <f t="shared" si="134"/>
        <v>0</v>
      </c>
      <c r="CA126" s="38">
        <f t="shared" si="160"/>
        <v>1</v>
      </c>
      <c r="CB126" s="31" t="s">
        <v>40</v>
      </c>
      <c r="CC126" s="38">
        <f t="shared" si="136"/>
        <v>0</v>
      </c>
      <c r="CD126" s="38">
        <f t="shared" si="136"/>
        <v>0</v>
      </c>
      <c r="CE126" s="38">
        <f t="shared" si="136"/>
        <v>1</v>
      </c>
      <c r="CF126" s="38">
        <f t="shared" si="136"/>
        <v>0</v>
      </c>
      <c r="CG126" s="38">
        <f t="shared" si="161"/>
        <v>1</v>
      </c>
      <c r="CH126" s="31" t="s">
        <v>40</v>
      </c>
      <c r="CI126" s="38">
        <f t="shared" si="138"/>
        <v>0</v>
      </c>
      <c r="CJ126" s="38">
        <f t="shared" si="138"/>
        <v>0</v>
      </c>
      <c r="CK126" s="38">
        <f t="shared" si="138"/>
        <v>1</v>
      </c>
      <c r="CL126" s="38">
        <f t="shared" si="138"/>
        <v>0</v>
      </c>
      <c r="CM126" s="38">
        <f t="shared" si="162"/>
        <v>1</v>
      </c>
      <c r="CN126" s="31" t="s">
        <v>42</v>
      </c>
      <c r="CO126" s="38">
        <f t="shared" si="140"/>
        <v>1</v>
      </c>
      <c r="CP126" s="38">
        <f t="shared" si="140"/>
        <v>0</v>
      </c>
      <c r="CQ126" s="38">
        <f t="shared" si="140"/>
        <v>0</v>
      </c>
      <c r="CR126" s="38">
        <f t="shared" si="140"/>
        <v>0</v>
      </c>
      <c r="CS126" s="38">
        <f t="shared" si="163"/>
        <v>1</v>
      </c>
      <c r="CT126" s="31" t="s">
        <v>41</v>
      </c>
      <c r="CU126" s="38">
        <f t="shared" si="142"/>
        <v>0</v>
      </c>
      <c r="CV126" s="38">
        <f t="shared" si="142"/>
        <v>1</v>
      </c>
      <c r="CW126" s="38">
        <f t="shared" si="142"/>
        <v>0</v>
      </c>
      <c r="CX126" s="38">
        <f t="shared" si="142"/>
        <v>0</v>
      </c>
      <c r="CY126" s="38">
        <f t="shared" si="164"/>
        <v>1</v>
      </c>
      <c r="CZ126" s="42"/>
      <c r="DA126" s="20"/>
      <c r="DB126" s="42"/>
      <c r="DC126" s="20"/>
      <c r="DD126" s="20"/>
      <c r="DF126" s="31" t="s">
        <v>2</v>
      </c>
      <c r="DG126" s="33">
        <v>41995.229861111111</v>
      </c>
      <c r="DH126" s="31" t="s">
        <v>137</v>
      </c>
      <c r="DI126" s="35"/>
      <c r="DJ126" s="35"/>
      <c r="DK126" s="31"/>
      <c r="DL126" s="31"/>
      <c r="DM126" s="35"/>
    </row>
    <row r="127" spans="1:117" x14ac:dyDescent="0.2">
      <c r="A127" s="33">
        <v>42002.007475393519</v>
      </c>
      <c r="B127" s="31" t="s">
        <v>264</v>
      </c>
      <c r="D127" s="31" t="s">
        <v>38</v>
      </c>
      <c r="E127" s="35" t="s">
        <v>189</v>
      </c>
      <c r="F127" s="42"/>
      <c r="G127" s="31" t="s">
        <v>189</v>
      </c>
      <c r="H127" s="31" t="s">
        <v>40</v>
      </c>
      <c r="I127" s="38">
        <f t="shared" si="112"/>
        <v>0</v>
      </c>
      <c r="J127" s="38">
        <f t="shared" si="112"/>
        <v>0</v>
      </c>
      <c r="K127" s="38">
        <f t="shared" si="112"/>
        <v>1</v>
      </c>
      <c r="L127" s="38">
        <f t="shared" si="112"/>
        <v>0</v>
      </c>
      <c r="M127" s="38">
        <f t="shared" si="148"/>
        <v>1</v>
      </c>
      <c r="N127" s="31" t="s">
        <v>40</v>
      </c>
      <c r="O127" s="38">
        <f t="shared" si="114"/>
        <v>0</v>
      </c>
      <c r="P127" s="38">
        <f t="shared" si="114"/>
        <v>0</v>
      </c>
      <c r="Q127" s="38">
        <f t="shared" si="114"/>
        <v>1</v>
      </c>
      <c r="R127" s="38">
        <f t="shared" si="114"/>
        <v>0</v>
      </c>
      <c r="S127" s="38">
        <f t="shared" si="149"/>
        <v>1</v>
      </c>
      <c r="T127" s="31" t="s">
        <v>40</v>
      </c>
      <c r="U127" s="38">
        <f t="shared" si="116"/>
        <v>0</v>
      </c>
      <c r="V127" s="38">
        <f t="shared" si="116"/>
        <v>0</v>
      </c>
      <c r="W127" s="38">
        <f t="shared" si="116"/>
        <v>1</v>
      </c>
      <c r="X127" s="38">
        <f t="shared" si="116"/>
        <v>0</v>
      </c>
      <c r="Y127" s="38">
        <f t="shared" si="150"/>
        <v>1</v>
      </c>
      <c r="Z127" s="31" t="s">
        <v>40</v>
      </c>
      <c r="AA127" s="38">
        <f t="shared" si="118"/>
        <v>0</v>
      </c>
      <c r="AB127" s="38">
        <f t="shared" si="118"/>
        <v>0</v>
      </c>
      <c r="AC127" s="38">
        <f t="shared" si="118"/>
        <v>1</v>
      </c>
      <c r="AD127" s="38">
        <f t="shared" si="118"/>
        <v>0</v>
      </c>
      <c r="AE127" s="38">
        <f t="shared" si="151"/>
        <v>1</v>
      </c>
      <c r="AF127" s="31" t="s">
        <v>40</v>
      </c>
      <c r="AG127" s="38">
        <f t="shared" si="120"/>
        <v>0</v>
      </c>
      <c r="AH127" s="38">
        <f t="shared" si="120"/>
        <v>0</v>
      </c>
      <c r="AI127" s="38">
        <f t="shared" si="120"/>
        <v>1</v>
      </c>
      <c r="AJ127" s="38">
        <f t="shared" si="120"/>
        <v>0</v>
      </c>
      <c r="AK127" s="38">
        <f t="shared" si="152"/>
        <v>1</v>
      </c>
      <c r="AL127" s="31" t="s">
        <v>40</v>
      </c>
      <c r="AM127" s="38">
        <f t="shared" si="122"/>
        <v>0</v>
      </c>
      <c r="AN127" s="38">
        <f t="shared" si="122"/>
        <v>0</v>
      </c>
      <c r="AO127" s="38">
        <f t="shared" si="122"/>
        <v>1</v>
      </c>
      <c r="AP127" s="38">
        <f t="shared" si="122"/>
        <v>0</v>
      </c>
      <c r="AQ127" s="38">
        <f t="shared" si="153"/>
        <v>1</v>
      </c>
      <c r="AR127" s="31" t="s">
        <v>40</v>
      </c>
      <c r="AS127" s="38">
        <f t="shared" si="144"/>
        <v>0</v>
      </c>
      <c r="AT127" s="38">
        <f t="shared" si="144"/>
        <v>0</v>
      </c>
      <c r="AU127" s="38">
        <f t="shared" si="144"/>
        <v>1</v>
      </c>
      <c r="AV127" s="38">
        <f t="shared" si="144"/>
        <v>0</v>
      </c>
      <c r="AW127" s="38">
        <f t="shared" si="154"/>
        <v>1</v>
      </c>
      <c r="AX127" s="31" t="s">
        <v>40</v>
      </c>
      <c r="AY127" s="38">
        <f t="shared" si="145"/>
        <v>0</v>
      </c>
      <c r="AZ127" s="38">
        <f t="shared" si="145"/>
        <v>0</v>
      </c>
      <c r="BA127" s="38">
        <f t="shared" si="145"/>
        <v>1</v>
      </c>
      <c r="BB127" s="38">
        <f t="shared" si="145"/>
        <v>0</v>
      </c>
      <c r="BC127" s="38">
        <f t="shared" si="155"/>
        <v>1</v>
      </c>
      <c r="BD127" s="31" t="s">
        <v>40</v>
      </c>
      <c r="BE127" s="38">
        <f t="shared" si="156"/>
        <v>0</v>
      </c>
      <c r="BF127" s="38">
        <f t="shared" si="156"/>
        <v>0</v>
      </c>
      <c r="BG127" s="38">
        <f t="shared" si="156"/>
        <v>1</v>
      </c>
      <c r="BH127" s="38">
        <f t="shared" si="156"/>
        <v>0</v>
      </c>
      <c r="BI127" s="38">
        <f t="shared" si="157"/>
        <v>1</v>
      </c>
      <c r="BJ127" s="31" t="s">
        <v>40</v>
      </c>
      <c r="BK127" s="38">
        <f t="shared" si="130"/>
        <v>0</v>
      </c>
      <c r="BL127" s="38">
        <f t="shared" si="130"/>
        <v>0</v>
      </c>
      <c r="BM127" s="38">
        <f t="shared" si="130"/>
        <v>1</v>
      </c>
      <c r="BN127" s="38">
        <f t="shared" si="130"/>
        <v>0</v>
      </c>
      <c r="BO127" s="38">
        <f t="shared" si="158"/>
        <v>1</v>
      </c>
      <c r="BP127" s="31" t="s">
        <v>40</v>
      </c>
      <c r="BQ127" s="38">
        <f t="shared" si="132"/>
        <v>0</v>
      </c>
      <c r="BR127" s="38">
        <f t="shared" si="132"/>
        <v>0</v>
      </c>
      <c r="BS127" s="38">
        <f t="shared" si="132"/>
        <v>1</v>
      </c>
      <c r="BT127" s="38">
        <f t="shared" si="132"/>
        <v>0</v>
      </c>
      <c r="BU127" s="38">
        <f t="shared" si="159"/>
        <v>1</v>
      </c>
      <c r="BV127" s="31" t="s">
        <v>40</v>
      </c>
      <c r="BW127" s="38">
        <f t="shared" si="134"/>
        <v>0</v>
      </c>
      <c r="BX127" s="38">
        <f t="shared" si="134"/>
        <v>0</v>
      </c>
      <c r="BY127" s="38">
        <f t="shared" si="134"/>
        <v>1</v>
      </c>
      <c r="BZ127" s="38">
        <f t="shared" si="134"/>
        <v>0</v>
      </c>
      <c r="CA127" s="38">
        <f t="shared" si="160"/>
        <v>1</v>
      </c>
      <c r="CB127" s="31" t="s">
        <v>40</v>
      </c>
      <c r="CC127" s="38">
        <f t="shared" si="136"/>
        <v>0</v>
      </c>
      <c r="CD127" s="38">
        <f t="shared" si="136"/>
        <v>0</v>
      </c>
      <c r="CE127" s="38">
        <f t="shared" si="136"/>
        <v>1</v>
      </c>
      <c r="CF127" s="38">
        <f t="shared" si="136"/>
        <v>0</v>
      </c>
      <c r="CG127" s="38">
        <f t="shared" si="161"/>
        <v>1</v>
      </c>
      <c r="CH127" s="31" t="s">
        <v>40</v>
      </c>
      <c r="CI127" s="38">
        <f t="shared" si="138"/>
        <v>0</v>
      </c>
      <c r="CJ127" s="38">
        <f t="shared" si="138"/>
        <v>0</v>
      </c>
      <c r="CK127" s="38">
        <f t="shared" si="138"/>
        <v>1</v>
      </c>
      <c r="CL127" s="38">
        <f t="shared" si="138"/>
        <v>0</v>
      </c>
      <c r="CM127" s="38">
        <f t="shared" si="162"/>
        <v>1</v>
      </c>
      <c r="CN127" s="31" t="s">
        <v>40</v>
      </c>
      <c r="CO127" s="38">
        <f t="shared" si="140"/>
        <v>0</v>
      </c>
      <c r="CP127" s="38">
        <f t="shared" si="140"/>
        <v>0</v>
      </c>
      <c r="CQ127" s="38">
        <f t="shared" si="140"/>
        <v>1</v>
      </c>
      <c r="CR127" s="38">
        <f t="shared" si="140"/>
        <v>0</v>
      </c>
      <c r="CS127" s="38">
        <f t="shared" si="163"/>
        <v>1</v>
      </c>
      <c r="CT127" s="31" t="s">
        <v>40</v>
      </c>
      <c r="CU127" s="38">
        <f t="shared" si="142"/>
        <v>0</v>
      </c>
      <c r="CV127" s="38">
        <f t="shared" si="142"/>
        <v>0</v>
      </c>
      <c r="CW127" s="38">
        <f t="shared" si="142"/>
        <v>1</v>
      </c>
      <c r="CX127" s="38">
        <f t="shared" si="142"/>
        <v>0</v>
      </c>
      <c r="CY127" s="38">
        <f t="shared" si="164"/>
        <v>1</v>
      </c>
      <c r="CZ127" s="31" t="s">
        <v>190</v>
      </c>
      <c r="DA127" s="31" t="s">
        <v>190</v>
      </c>
      <c r="DB127" s="31" t="s">
        <v>190</v>
      </c>
      <c r="DC127" s="31" t="s">
        <v>190</v>
      </c>
      <c r="DD127" s="31" t="s">
        <v>190</v>
      </c>
      <c r="DE127" s="35" t="s">
        <v>190</v>
      </c>
      <c r="DF127" s="31" t="s">
        <v>2</v>
      </c>
      <c r="DG127" s="33">
        <v>41997.74722222222</v>
      </c>
      <c r="DH127" s="31" t="s">
        <v>137</v>
      </c>
      <c r="DK127" s="35" t="s">
        <v>151</v>
      </c>
      <c r="DL127" s="35"/>
    </row>
    <row r="128" spans="1:117" x14ac:dyDescent="0.2">
      <c r="A128" s="33">
        <v>42000.002891979166</v>
      </c>
      <c r="B128" s="31" t="s">
        <v>93</v>
      </c>
      <c r="D128" s="31" t="s">
        <v>38</v>
      </c>
      <c r="E128" s="31" t="s">
        <v>93</v>
      </c>
      <c r="G128" s="31" t="s">
        <v>93</v>
      </c>
      <c r="H128" s="31" t="s">
        <v>40</v>
      </c>
      <c r="I128" s="38">
        <f t="shared" si="112"/>
        <v>0</v>
      </c>
      <c r="J128" s="38">
        <f t="shared" si="112"/>
        <v>0</v>
      </c>
      <c r="K128" s="38">
        <f t="shared" si="112"/>
        <v>1</v>
      </c>
      <c r="L128" s="38">
        <f t="shared" si="112"/>
        <v>0</v>
      </c>
      <c r="M128" s="38">
        <f t="shared" si="148"/>
        <v>1</v>
      </c>
      <c r="N128" s="31" t="s">
        <v>40</v>
      </c>
      <c r="O128" s="38">
        <f t="shared" si="114"/>
        <v>0</v>
      </c>
      <c r="P128" s="38">
        <f t="shared" si="114"/>
        <v>0</v>
      </c>
      <c r="Q128" s="38">
        <f t="shared" si="114"/>
        <v>1</v>
      </c>
      <c r="R128" s="38">
        <f t="shared" si="114"/>
        <v>0</v>
      </c>
      <c r="S128" s="38">
        <f t="shared" si="149"/>
        <v>1</v>
      </c>
      <c r="T128" s="31" t="s">
        <v>40</v>
      </c>
      <c r="U128" s="38">
        <f t="shared" si="116"/>
        <v>0</v>
      </c>
      <c r="V128" s="38">
        <f t="shared" si="116"/>
        <v>0</v>
      </c>
      <c r="W128" s="38">
        <f t="shared" si="116"/>
        <v>1</v>
      </c>
      <c r="X128" s="38">
        <f t="shared" si="116"/>
        <v>0</v>
      </c>
      <c r="Y128" s="38">
        <f t="shared" si="150"/>
        <v>1</v>
      </c>
      <c r="Z128" s="31" t="s">
        <v>40</v>
      </c>
      <c r="AA128" s="38">
        <f t="shared" si="118"/>
        <v>0</v>
      </c>
      <c r="AB128" s="38">
        <f t="shared" si="118"/>
        <v>0</v>
      </c>
      <c r="AC128" s="38">
        <f t="shared" si="118"/>
        <v>1</v>
      </c>
      <c r="AD128" s="38">
        <f t="shared" si="118"/>
        <v>0</v>
      </c>
      <c r="AE128" s="38">
        <f t="shared" si="151"/>
        <v>1</v>
      </c>
      <c r="AF128" s="31" t="s">
        <v>40</v>
      </c>
      <c r="AG128" s="38">
        <f t="shared" si="120"/>
        <v>0</v>
      </c>
      <c r="AH128" s="38">
        <f t="shared" si="120"/>
        <v>0</v>
      </c>
      <c r="AI128" s="38">
        <f t="shared" si="120"/>
        <v>1</v>
      </c>
      <c r="AJ128" s="38">
        <f t="shared" si="120"/>
        <v>0</v>
      </c>
      <c r="AK128" s="38">
        <f t="shared" si="152"/>
        <v>1</v>
      </c>
      <c r="AL128" s="31" t="s">
        <v>40</v>
      </c>
      <c r="AM128" s="38">
        <f t="shared" si="122"/>
        <v>0</v>
      </c>
      <c r="AN128" s="38">
        <f t="shared" si="122"/>
        <v>0</v>
      </c>
      <c r="AO128" s="38">
        <f t="shared" si="122"/>
        <v>1</v>
      </c>
      <c r="AP128" s="38">
        <f t="shared" si="122"/>
        <v>0</v>
      </c>
      <c r="AQ128" s="38">
        <f t="shared" si="153"/>
        <v>1</v>
      </c>
      <c r="AR128" s="31" t="s">
        <v>40</v>
      </c>
      <c r="AS128" s="38">
        <f t="shared" si="144"/>
        <v>0</v>
      </c>
      <c r="AT128" s="38">
        <f t="shared" si="144"/>
        <v>0</v>
      </c>
      <c r="AU128" s="38">
        <f t="shared" si="144"/>
        <v>1</v>
      </c>
      <c r="AV128" s="38">
        <f t="shared" si="144"/>
        <v>0</v>
      </c>
      <c r="AW128" s="38">
        <f t="shared" si="154"/>
        <v>1</v>
      </c>
      <c r="AX128" s="31" t="s">
        <v>40</v>
      </c>
      <c r="AY128" s="38">
        <f t="shared" si="145"/>
        <v>0</v>
      </c>
      <c r="AZ128" s="38">
        <f t="shared" si="145"/>
        <v>0</v>
      </c>
      <c r="BA128" s="38">
        <f t="shared" si="145"/>
        <v>1</v>
      </c>
      <c r="BB128" s="38">
        <f t="shared" si="145"/>
        <v>0</v>
      </c>
      <c r="BC128" s="38">
        <f t="shared" si="155"/>
        <v>1</v>
      </c>
      <c r="BD128" s="31" t="s">
        <v>40</v>
      </c>
      <c r="BE128" s="38">
        <f t="shared" si="156"/>
        <v>0</v>
      </c>
      <c r="BF128" s="38">
        <f t="shared" si="156"/>
        <v>0</v>
      </c>
      <c r="BG128" s="38">
        <f t="shared" si="156"/>
        <v>1</v>
      </c>
      <c r="BH128" s="38">
        <f t="shared" si="156"/>
        <v>0</v>
      </c>
      <c r="BI128" s="38">
        <f t="shared" si="157"/>
        <v>1</v>
      </c>
      <c r="BJ128" s="31" t="s">
        <v>42</v>
      </c>
      <c r="BK128" s="38">
        <f t="shared" si="130"/>
        <v>1</v>
      </c>
      <c r="BL128" s="38">
        <f t="shared" si="130"/>
        <v>0</v>
      </c>
      <c r="BM128" s="38">
        <f t="shared" si="130"/>
        <v>0</v>
      </c>
      <c r="BN128" s="38">
        <f t="shared" si="130"/>
        <v>0</v>
      </c>
      <c r="BO128" s="38">
        <f t="shared" si="158"/>
        <v>1</v>
      </c>
      <c r="BP128" s="31" t="s">
        <v>42</v>
      </c>
      <c r="BQ128" s="38">
        <f t="shared" si="132"/>
        <v>1</v>
      </c>
      <c r="BR128" s="38">
        <f t="shared" si="132"/>
        <v>0</v>
      </c>
      <c r="BS128" s="38">
        <f t="shared" si="132"/>
        <v>0</v>
      </c>
      <c r="BT128" s="38">
        <f t="shared" si="132"/>
        <v>0</v>
      </c>
      <c r="BU128" s="38">
        <f t="shared" si="159"/>
        <v>1</v>
      </c>
      <c r="BV128" s="31" t="s">
        <v>42</v>
      </c>
      <c r="BW128" s="38">
        <f t="shared" si="134"/>
        <v>1</v>
      </c>
      <c r="BX128" s="38">
        <f t="shared" si="134"/>
        <v>0</v>
      </c>
      <c r="BY128" s="38">
        <f t="shared" si="134"/>
        <v>0</v>
      </c>
      <c r="BZ128" s="38">
        <f t="shared" si="134"/>
        <v>0</v>
      </c>
      <c r="CA128" s="38">
        <f t="shared" si="160"/>
        <v>1</v>
      </c>
      <c r="CB128" s="31" t="s">
        <v>40</v>
      </c>
      <c r="CC128" s="38">
        <f t="shared" si="136"/>
        <v>0</v>
      </c>
      <c r="CD128" s="38">
        <f t="shared" si="136"/>
        <v>0</v>
      </c>
      <c r="CE128" s="38">
        <f t="shared" si="136"/>
        <v>1</v>
      </c>
      <c r="CF128" s="38">
        <f t="shared" si="136"/>
        <v>0</v>
      </c>
      <c r="CG128" s="38">
        <f t="shared" si="161"/>
        <v>1</v>
      </c>
      <c r="CH128" s="31" t="s">
        <v>40</v>
      </c>
      <c r="CI128" s="38">
        <f t="shared" si="138"/>
        <v>0</v>
      </c>
      <c r="CJ128" s="38">
        <f t="shared" si="138"/>
        <v>0</v>
      </c>
      <c r="CK128" s="38">
        <f t="shared" si="138"/>
        <v>1</v>
      </c>
      <c r="CL128" s="38">
        <f t="shared" si="138"/>
        <v>0</v>
      </c>
      <c r="CM128" s="38">
        <f t="shared" si="162"/>
        <v>1</v>
      </c>
      <c r="CN128" s="31" t="s">
        <v>40</v>
      </c>
      <c r="CO128" s="38">
        <f t="shared" si="140"/>
        <v>0</v>
      </c>
      <c r="CP128" s="38">
        <f t="shared" si="140"/>
        <v>0</v>
      </c>
      <c r="CQ128" s="38">
        <f t="shared" si="140"/>
        <v>1</v>
      </c>
      <c r="CR128" s="38">
        <f t="shared" si="140"/>
        <v>0</v>
      </c>
      <c r="CS128" s="38">
        <f t="shared" si="163"/>
        <v>1</v>
      </c>
      <c r="CT128" s="31" t="s">
        <v>40</v>
      </c>
      <c r="CU128" s="38">
        <f t="shared" si="142"/>
        <v>0</v>
      </c>
      <c r="CV128" s="38">
        <f t="shared" si="142"/>
        <v>0</v>
      </c>
      <c r="CW128" s="38">
        <f t="shared" si="142"/>
        <v>1</v>
      </c>
      <c r="CX128" s="38">
        <f t="shared" si="142"/>
        <v>0</v>
      </c>
      <c r="CY128" s="38">
        <f t="shared" si="164"/>
        <v>1</v>
      </c>
      <c r="CZ128" s="20"/>
      <c r="DA128" s="31" t="s">
        <v>94</v>
      </c>
      <c r="DB128" s="35" t="s">
        <v>95</v>
      </c>
      <c r="DC128" s="20"/>
      <c r="DD128" s="42"/>
      <c r="DF128" s="31" t="s">
        <v>2</v>
      </c>
      <c r="DG128" s="31"/>
      <c r="DH128" s="31"/>
    </row>
    <row r="129" spans="1:117" x14ac:dyDescent="0.2">
      <c r="A129" s="33">
        <v>42000.73336953704</v>
      </c>
      <c r="B129" s="31" t="s">
        <v>259</v>
      </c>
      <c r="D129" s="31" t="s">
        <v>38</v>
      </c>
      <c r="E129" s="31" t="s">
        <v>260</v>
      </c>
      <c r="F129" s="35" t="s">
        <v>161</v>
      </c>
      <c r="G129" s="20"/>
      <c r="H129" s="31" t="s">
        <v>40</v>
      </c>
      <c r="I129" s="38">
        <f t="shared" si="112"/>
        <v>0</v>
      </c>
      <c r="J129" s="38">
        <f t="shared" si="112"/>
        <v>0</v>
      </c>
      <c r="K129" s="38">
        <f t="shared" si="112"/>
        <v>1</v>
      </c>
      <c r="L129" s="38">
        <f t="shared" si="112"/>
        <v>0</v>
      </c>
      <c r="M129" s="38">
        <f t="shared" si="148"/>
        <v>1</v>
      </c>
      <c r="N129" s="31" t="s">
        <v>41</v>
      </c>
      <c r="O129" s="38">
        <f t="shared" si="114"/>
        <v>0</v>
      </c>
      <c r="P129" s="38">
        <f t="shared" si="114"/>
        <v>1</v>
      </c>
      <c r="Q129" s="38">
        <f t="shared" si="114"/>
        <v>0</v>
      </c>
      <c r="R129" s="38">
        <f t="shared" si="114"/>
        <v>0</v>
      </c>
      <c r="S129" s="38">
        <f t="shared" si="149"/>
        <v>1</v>
      </c>
      <c r="T129" s="31" t="s">
        <v>42</v>
      </c>
      <c r="U129" s="38">
        <f t="shared" si="116"/>
        <v>1</v>
      </c>
      <c r="V129" s="38">
        <f t="shared" si="116"/>
        <v>0</v>
      </c>
      <c r="W129" s="38">
        <f t="shared" si="116"/>
        <v>0</v>
      </c>
      <c r="X129" s="38">
        <f t="shared" si="116"/>
        <v>0</v>
      </c>
      <c r="Y129" s="38">
        <f t="shared" si="150"/>
        <v>1</v>
      </c>
      <c r="Z129" s="31" t="s">
        <v>42</v>
      </c>
      <c r="AA129" s="38">
        <f t="shared" si="118"/>
        <v>1</v>
      </c>
      <c r="AB129" s="38">
        <f t="shared" si="118"/>
        <v>0</v>
      </c>
      <c r="AC129" s="38">
        <f t="shared" si="118"/>
        <v>0</v>
      </c>
      <c r="AD129" s="38">
        <f t="shared" si="118"/>
        <v>0</v>
      </c>
      <c r="AE129" s="38">
        <f t="shared" si="151"/>
        <v>1</v>
      </c>
      <c r="AF129" s="31" t="s">
        <v>42</v>
      </c>
      <c r="AG129" s="38">
        <f t="shared" si="120"/>
        <v>1</v>
      </c>
      <c r="AH129" s="38">
        <f t="shared" si="120"/>
        <v>0</v>
      </c>
      <c r="AI129" s="38">
        <f t="shared" si="120"/>
        <v>0</v>
      </c>
      <c r="AJ129" s="38">
        <f t="shared" si="120"/>
        <v>0</v>
      </c>
      <c r="AK129" s="38">
        <f t="shared" si="152"/>
        <v>1</v>
      </c>
      <c r="AL129" s="31" t="s">
        <v>40</v>
      </c>
      <c r="AM129" s="38">
        <f t="shared" si="122"/>
        <v>0</v>
      </c>
      <c r="AN129" s="38">
        <f t="shared" si="122"/>
        <v>0</v>
      </c>
      <c r="AO129" s="38">
        <f t="shared" si="122"/>
        <v>1</v>
      </c>
      <c r="AP129" s="38">
        <f t="shared" si="122"/>
        <v>0</v>
      </c>
      <c r="AQ129" s="38">
        <f t="shared" si="153"/>
        <v>1</v>
      </c>
      <c r="AR129" s="31" t="s">
        <v>42</v>
      </c>
      <c r="AS129" s="38">
        <f t="shared" si="144"/>
        <v>1</v>
      </c>
      <c r="AT129" s="38">
        <f t="shared" si="144"/>
        <v>0</v>
      </c>
      <c r="AU129" s="38">
        <f t="shared" si="144"/>
        <v>0</v>
      </c>
      <c r="AV129" s="38">
        <f t="shared" si="144"/>
        <v>0</v>
      </c>
      <c r="AW129" s="38">
        <f t="shared" si="154"/>
        <v>1</v>
      </c>
      <c r="AX129" s="31" t="s">
        <v>40</v>
      </c>
      <c r="AY129" s="38">
        <f t="shared" si="145"/>
        <v>0</v>
      </c>
      <c r="AZ129" s="38">
        <f t="shared" si="145"/>
        <v>0</v>
      </c>
      <c r="BA129" s="38">
        <f t="shared" si="145"/>
        <v>1</v>
      </c>
      <c r="BB129" s="38">
        <f t="shared" si="145"/>
        <v>0</v>
      </c>
      <c r="BC129" s="38">
        <f t="shared" si="155"/>
        <v>1</v>
      </c>
      <c r="BD129" s="31" t="s">
        <v>40</v>
      </c>
      <c r="BE129" s="38">
        <f t="shared" si="156"/>
        <v>0</v>
      </c>
      <c r="BF129" s="38">
        <f t="shared" si="156"/>
        <v>0</v>
      </c>
      <c r="BG129" s="38">
        <f t="shared" si="156"/>
        <v>1</v>
      </c>
      <c r="BH129" s="38">
        <f t="shared" si="156"/>
        <v>0</v>
      </c>
      <c r="BI129" s="38">
        <f t="shared" si="157"/>
        <v>1</v>
      </c>
      <c r="BJ129" s="31" t="s">
        <v>42</v>
      </c>
      <c r="BK129" s="38">
        <f t="shared" si="130"/>
        <v>1</v>
      </c>
      <c r="BL129" s="38">
        <f t="shared" si="130"/>
        <v>0</v>
      </c>
      <c r="BM129" s="38">
        <f t="shared" si="130"/>
        <v>0</v>
      </c>
      <c r="BN129" s="38">
        <f t="shared" si="130"/>
        <v>0</v>
      </c>
      <c r="BO129" s="38">
        <f t="shared" si="158"/>
        <v>1</v>
      </c>
      <c r="BP129" s="31" t="s">
        <v>40</v>
      </c>
      <c r="BQ129" s="38">
        <f t="shared" si="132"/>
        <v>0</v>
      </c>
      <c r="BR129" s="38">
        <f t="shared" si="132"/>
        <v>0</v>
      </c>
      <c r="BS129" s="38">
        <f t="shared" si="132"/>
        <v>1</v>
      </c>
      <c r="BT129" s="38">
        <f t="shared" si="132"/>
        <v>0</v>
      </c>
      <c r="BU129" s="38">
        <f t="shared" si="159"/>
        <v>1</v>
      </c>
      <c r="BV129" s="31" t="s">
        <v>42</v>
      </c>
      <c r="BW129" s="38">
        <f t="shared" si="134"/>
        <v>1</v>
      </c>
      <c r="BX129" s="38">
        <f t="shared" si="134"/>
        <v>0</v>
      </c>
      <c r="BY129" s="38">
        <f t="shared" si="134"/>
        <v>0</v>
      </c>
      <c r="BZ129" s="38">
        <f t="shared" si="134"/>
        <v>0</v>
      </c>
      <c r="CA129" s="38">
        <f t="shared" si="160"/>
        <v>1</v>
      </c>
      <c r="CB129" s="31" t="s">
        <v>42</v>
      </c>
      <c r="CC129" s="38">
        <f t="shared" si="136"/>
        <v>1</v>
      </c>
      <c r="CD129" s="38">
        <f t="shared" si="136"/>
        <v>0</v>
      </c>
      <c r="CE129" s="38">
        <f t="shared" si="136"/>
        <v>0</v>
      </c>
      <c r="CF129" s="38">
        <f t="shared" si="136"/>
        <v>0</v>
      </c>
      <c r="CG129" s="38">
        <f t="shared" si="161"/>
        <v>1</v>
      </c>
      <c r="CH129" s="31" t="s">
        <v>42</v>
      </c>
      <c r="CI129" s="38">
        <f t="shared" si="138"/>
        <v>1</v>
      </c>
      <c r="CJ129" s="38">
        <f t="shared" si="138"/>
        <v>0</v>
      </c>
      <c r="CK129" s="38">
        <f t="shared" si="138"/>
        <v>0</v>
      </c>
      <c r="CL129" s="38">
        <f t="shared" si="138"/>
        <v>0</v>
      </c>
      <c r="CM129" s="38">
        <f t="shared" si="162"/>
        <v>1</v>
      </c>
      <c r="CN129" s="31" t="s">
        <v>40</v>
      </c>
      <c r="CO129" s="38">
        <f t="shared" si="140"/>
        <v>0</v>
      </c>
      <c r="CP129" s="38">
        <f t="shared" si="140"/>
        <v>0</v>
      </c>
      <c r="CQ129" s="38">
        <f t="shared" si="140"/>
        <v>1</v>
      </c>
      <c r="CR129" s="38">
        <f t="shared" si="140"/>
        <v>0</v>
      </c>
      <c r="CS129" s="38">
        <f t="shared" si="163"/>
        <v>1</v>
      </c>
      <c r="CT129" s="31" t="s">
        <v>40</v>
      </c>
      <c r="CU129" s="38">
        <f t="shared" si="142"/>
        <v>0</v>
      </c>
      <c r="CV129" s="38">
        <f t="shared" si="142"/>
        <v>0</v>
      </c>
      <c r="CW129" s="38">
        <f t="shared" si="142"/>
        <v>1</v>
      </c>
      <c r="CX129" s="38">
        <f t="shared" si="142"/>
        <v>0</v>
      </c>
      <c r="CY129" s="38">
        <f t="shared" si="164"/>
        <v>1</v>
      </c>
      <c r="CZ129" s="20"/>
      <c r="DA129" s="31" t="s">
        <v>158</v>
      </c>
      <c r="DB129" s="31" t="s">
        <v>158</v>
      </c>
      <c r="DC129" s="31" t="s">
        <v>159</v>
      </c>
      <c r="DD129" s="31" t="s">
        <v>160</v>
      </c>
      <c r="DF129" s="31" t="s">
        <v>2</v>
      </c>
      <c r="DG129" s="33">
        <v>41991.80069444445</v>
      </c>
      <c r="DH129" s="31" t="s">
        <v>137</v>
      </c>
    </row>
    <row r="130" spans="1:117" x14ac:dyDescent="0.2">
      <c r="A130" s="33">
        <v>42002.886349930559</v>
      </c>
      <c r="B130" s="31" t="s">
        <v>293</v>
      </c>
      <c r="D130" s="31" t="s">
        <v>38</v>
      </c>
      <c r="E130" s="31" t="s">
        <v>294</v>
      </c>
      <c r="F130" s="35" t="s">
        <v>295</v>
      </c>
      <c r="G130" s="31" t="s">
        <v>294</v>
      </c>
      <c r="H130" s="31" t="s">
        <v>43</v>
      </c>
      <c r="I130" s="38">
        <f t="shared" si="112"/>
        <v>0</v>
      </c>
      <c r="J130" s="38">
        <f t="shared" si="112"/>
        <v>0</v>
      </c>
      <c r="K130" s="38">
        <f t="shared" si="112"/>
        <v>0</v>
      </c>
      <c r="L130" s="38">
        <f t="shared" si="112"/>
        <v>1</v>
      </c>
      <c r="M130" s="38">
        <f t="shared" si="148"/>
        <v>1</v>
      </c>
      <c r="N130" s="31" t="s">
        <v>41</v>
      </c>
      <c r="O130" s="38">
        <f t="shared" si="114"/>
        <v>0</v>
      </c>
      <c r="P130" s="38">
        <f t="shared" si="114"/>
        <v>1</v>
      </c>
      <c r="Q130" s="38">
        <f t="shared" si="114"/>
        <v>0</v>
      </c>
      <c r="R130" s="38">
        <f t="shared" si="114"/>
        <v>0</v>
      </c>
      <c r="S130" s="38">
        <f t="shared" si="149"/>
        <v>1</v>
      </c>
      <c r="T130" s="31" t="s">
        <v>42</v>
      </c>
      <c r="U130" s="38">
        <f t="shared" si="116"/>
        <v>1</v>
      </c>
      <c r="V130" s="38">
        <f t="shared" si="116"/>
        <v>0</v>
      </c>
      <c r="W130" s="38">
        <f t="shared" si="116"/>
        <v>0</v>
      </c>
      <c r="X130" s="38">
        <f t="shared" si="116"/>
        <v>0</v>
      </c>
      <c r="Y130" s="38">
        <f t="shared" si="150"/>
        <v>1</v>
      </c>
      <c r="Z130" s="31" t="s">
        <v>40</v>
      </c>
      <c r="AA130" s="38">
        <f t="shared" si="118"/>
        <v>0</v>
      </c>
      <c r="AB130" s="38">
        <f t="shared" si="118"/>
        <v>0</v>
      </c>
      <c r="AC130" s="38">
        <f t="shared" si="118"/>
        <v>1</v>
      </c>
      <c r="AD130" s="38">
        <f t="shared" si="118"/>
        <v>0</v>
      </c>
      <c r="AE130" s="38">
        <f t="shared" si="151"/>
        <v>1</v>
      </c>
      <c r="AF130" s="31" t="s">
        <v>40</v>
      </c>
      <c r="AG130" s="38">
        <f t="shared" si="120"/>
        <v>0</v>
      </c>
      <c r="AH130" s="38">
        <f t="shared" si="120"/>
        <v>0</v>
      </c>
      <c r="AI130" s="38">
        <f t="shared" si="120"/>
        <v>1</v>
      </c>
      <c r="AJ130" s="38">
        <f t="shared" si="120"/>
        <v>0</v>
      </c>
      <c r="AK130" s="38">
        <f t="shared" si="152"/>
        <v>1</v>
      </c>
      <c r="AL130" s="31" t="s">
        <v>41</v>
      </c>
      <c r="AM130" s="38">
        <f t="shared" si="122"/>
        <v>0</v>
      </c>
      <c r="AN130" s="38">
        <f t="shared" si="122"/>
        <v>1</v>
      </c>
      <c r="AO130" s="38">
        <f t="shared" si="122"/>
        <v>0</v>
      </c>
      <c r="AP130" s="38">
        <f t="shared" si="122"/>
        <v>0</v>
      </c>
      <c r="AQ130" s="38">
        <f t="shared" si="153"/>
        <v>1</v>
      </c>
      <c r="AR130" s="31" t="s">
        <v>42</v>
      </c>
      <c r="AS130" s="38">
        <f t="shared" si="144"/>
        <v>1</v>
      </c>
      <c r="AT130" s="38">
        <f t="shared" si="144"/>
        <v>0</v>
      </c>
      <c r="AU130" s="38">
        <f t="shared" si="144"/>
        <v>0</v>
      </c>
      <c r="AV130" s="38">
        <f t="shared" si="144"/>
        <v>0</v>
      </c>
      <c r="AW130" s="38">
        <f t="shared" si="154"/>
        <v>1</v>
      </c>
      <c r="AX130" s="31" t="s">
        <v>42</v>
      </c>
      <c r="AY130" s="38">
        <f t="shared" si="145"/>
        <v>1</v>
      </c>
      <c r="AZ130" s="38">
        <f t="shared" si="145"/>
        <v>0</v>
      </c>
      <c r="BA130" s="38">
        <f t="shared" si="145"/>
        <v>0</v>
      </c>
      <c r="BB130" s="38">
        <f t="shared" si="145"/>
        <v>0</v>
      </c>
      <c r="BC130" s="38">
        <f t="shared" si="155"/>
        <v>1</v>
      </c>
      <c r="BD130" s="31" t="s">
        <v>42</v>
      </c>
      <c r="BE130" s="38">
        <f t="shared" si="156"/>
        <v>1</v>
      </c>
      <c r="BF130" s="38">
        <f t="shared" si="156"/>
        <v>0</v>
      </c>
      <c r="BG130" s="38">
        <f t="shared" si="156"/>
        <v>0</v>
      </c>
      <c r="BH130" s="38">
        <f t="shared" si="156"/>
        <v>0</v>
      </c>
      <c r="BI130" s="38">
        <f t="shared" si="157"/>
        <v>1</v>
      </c>
      <c r="BJ130" s="31" t="s">
        <v>42</v>
      </c>
      <c r="BK130" s="38">
        <f t="shared" si="130"/>
        <v>1</v>
      </c>
      <c r="BL130" s="38">
        <f t="shared" si="130"/>
        <v>0</v>
      </c>
      <c r="BM130" s="38">
        <f t="shared" si="130"/>
        <v>0</v>
      </c>
      <c r="BN130" s="38">
        <f t="shared" si="130"/>
        <v>0</v>
      </c>
      <c r="BO130" s="38">
        <f t="shared" si="158"/>
        <v>1</v>
      </c>
      <c r="BP130" s="31" t="s">
        <v>42</v>
      </c>
      <c r="BQ130" s="38">
        <f t="shared" si="132"/>
        <v>1</v>
      </c>
      <c r="BR130" s="38">
        <f t="shared" si="132"/>
        <v>0</v>
      </c>
      <c r="BS130" s="38">
        <f t="shared" si="132"/>
        <v>0</v>
      </c>
      <c r="BT130" s="38">
        <f t="shared" si="132"/>
        <v>0</v>
      </c>
      <c r="BU130" s="38">
        <f t="shared" si="159"/>
        <v>1</v>
      </c>
      <c r="BV130" s="31" t="s">
        <v>42</v>
      </c>
      <c r="BW130" s="38">
        <f t="shared" si="134"/>
        <v>1</v>
      </c>
      <c r="BX130" s="38">
        <f t="shared" si="134"/>
        <v>0</v>
      </c>
      <c r="BY130" s="38">
        <f t="shared" si="134"/>
        <v>0</v>
      </c>
      <c r="BZ130" s="38">
        <f t="shared" si="134"/>
        <v>0</v>
      </c>
      <c r="CA130" s="38">
        <f t="shared" si="160"/>
        <v>1</v>
      </c>
      <c r="CB130" s="31" t="s">
        <v>42</v>
      </c>
      <c r="CC130" s="38">
        <f t="shared" si="136"/>
        <v>1</v>
      </c>
      <c r="CD130" s="38">
        <f t="shared" si="136"/>
        <v>0</v>
      </c>
      <c r="CE130" s="38">
        <f t="shared" si="136"/>
        <v>0</v>
      </c>
      <c r="CF130" s="38">
        <f t="shared" si="136"/>
        <v>0</v>
      </c>
      <c r="CG130" s="38">
        <f t="shared" si="161"/>
        <v>1</v>
      </c>
      <c r="CH130" s="31" t="s">
        <v>42</v>
      </c>
      <c r="CI130" s="38">
        <f t="shared" si="138"/>
        <v>1</v>
      </c>
      <c r="CJ130" s="38">
        <f t="shared" si="138"/>
        <v>0</v>
      </c>
      <c r="CK130" s="38">
        <f t="shared" si="138"/>
        <v>0</v>
      </c>
      <c r="CL130" s="38">
        <f t="shared" si="138"/>
        <v>0</v>
      </c>
      <c r="CM130" s="38">
        <f t="shared" si="162"/>
        <v>1</v>
      </c>
      <c r="CN130" s="31" t="s">
        <v>40</v>
      </c>
      <c r="CO130" s="38">
        <f t="shared" si="140"/>
        <v>0</v>
      </c>
      <c r="CP130" s="38">
        <f t="shared" si="140"/>
        <v>0</v>
      </c>
      <c r="CQ130" s="38">
        <f t="shared" si="140"/>
        <v>1</v>
      </c>
      <c r="CR130" s="38">
        <f t="shared" si="140"/>
        <v>0</v>
      </c>
      <c r="CS130" s="38">
        <f t="shared" si="163"/>
        <v>1</v>
      </c>
      <c r="CT130" s="31" t="s">
        <v>41</v>
      </c>
      <c r="CU130" s="38">
        <f t="shared" si="142"/>
        <v>0</v>
      </c>
      <c r="CV130" s="38">
        <f t="shared" si="142"/>
        <v>1</v>
      </c>
      <c r="CW130" s="38">
        <f t="shared" si="142"/>
        <v>0</v>
      </c>
      <c r="CX130" s="38">
        <f t="shared" si="142"/>
        <v>0</v>
      </c>
      <c r="CY130" s="38">
        <f t="shared" si="164"/>
        <v>1</v>
      </c>
      <c r="CZ130" s="20"/>
      <c r="DA130" s="20"/>
      <c r="DB130" s="20"/>
      <c r="DC130" s="20"/>
      <c r="DD130" s="20"/>
      <c r="DF130" s="31" t="s">
        <v>2</v>
      </c>
      <c r="DG130" s="33">
        <v>41996.009722222225</v>
      </c>
      <c r="DH130" s="31" t="s">
        <v>137</v>
      </c>
    </row>
    <row r="131" spans="1:117" x14ac:dyDescent="0.2">
      <c r="A131" s="33">
        <v>42001.948749803239</v>
      </c>
      <c r="B131" s="31" t="s">
        <v>263</v>
      </c>
      <c r="D131" s="31" t="s">
        <v>38</v>
      </c>
      <c r="E131" s="31" t="s">
        <v>180</v>
      </c>
      <c r="F131" s="20"/>
      <c r="G131" s="31" t="s">
        <v>180</v>
      </c>
      <c r="H131" s="31" t="s">
        <v>40</v>
      </c>
      <c r="I131" s="38">
        <f t="shared" si="112"/>
        <v>0</v>
      </c>
      <c r="J131" s="38">
        <f t="shared" si="112"/>
        <v>0</v>
      </c>
      <c r="K131" s="38">
        <f t="shared" si="112"/>
        <v>1</v>
      </c>
      <c r="L131" s="38">
        <f t="shared" si="112"/>
        <v>0</v>
      </c>
      <c r="M131" s="38">
        <f t="shared" si="148"/>
        <v>1</v>
      </c>
      <c r="N131" s="35" t="s">
        <v>42</v>
      </c>
      <c r="O131" s="38">
        <f t="shared" si="114"/>
        <v>1</v>
      </c>
      <c r="P131" s="38">
        <f t="shared" si="114"/>
        <v>0</v>
      </c>
      <c r="Q131" s="38">
        <f t="shared" si="114"/>
        <v>0</v>
      </c>
      <c r="R131" s="38">
        <f t="shared" si="114"/>
        <v>0</v>
      </c>
      <c r="S131" s="38">
        <f t="shared" si="149"/>
        <v>1</v>
      </c>
      <c r="T131" s="31" t="s">
        <v>42</v>
      </c>
      <c r="U131" s="38">
        <f t="shared" si="116"/>
        <v>1</v>
      </c>
      <c r="V131" s="38">
        <f t="shared" si="116"/>
        <v>0</v>
      </c>
      <c r="W131" s="38">
        <f t="shared" si="116"/>
        <v>0</v>
      </c>
      <c r="X131" s="38">
        <f t="shared" si="116"/>
        <v>0</v>
      </c>
      <c r="Y131" s="38">
        <f t="shared" si="150"/>
        <v>1</v>
      </c>
      <c r="Z131" s="31" t="s">
        <v>40</v>
      </c>
      <c r="AA131" s="38">
        <f t="shared" si="118"/>
        <v>0</v>
      </c>
      <c r="AB131" s="38">
        <f t="shared" si="118"/>
        <v>0</v>
      </c>
      <c r="AC131" s="38">
        <f t="shared" si="118"/>
        <v>1</v>
      </c>
      <c r="AD131" s="38">
        <f t="shared" si="118"/>
        <v>0</v>
      </c>
      <c r="AE131" s="38">
        <f t="shared" si="151"/>
        <v>1</v>
      </c>
      <c r="AF131" s="31" t="s">
        <v>40</v>
      </c>
      <c r="AG131" s="38">
        <f t="shared" si="120"/>
        <v>0</v>
      </c>
      <c r="AH131" s="38">
        <f t="shared" si="120"/>
        <v>0</v>
      </c>
      <c r="AI131" s="38">
        <f t="shared" si="120"/>
        <v>1</v>
      </c>
      <c r="AJ131" s="38">
        <f t="shared" si="120"/>
        <v>0</v>
      </c>
      <c r="AK131" s="38">
        <f t="shared" si="152"/>
        <v>1</v>
      </c>
      <c r="AL131" s="31" t="s">
        <v>40</v>
      </c>
      <c r="AM131" s="38">
        <f t="shared" si="122"/>
        <v>0</v>
      </c>
      <c r="AN131" s="38">
        <f t="shared" si="122"/>
        <v>0</v>
      </c>
      <c r="AO131" s="38">
        <f t="shared" si="122"/>
        <v>1</v>
      </c>
      <c r="AP131" s="38">
        <f t="shared" si="122"/>
        <v>0</v>
      </c>
      <c r="AQ131" s="38">
        <f t="shared" si="153"/>
        <v>1</v>
      </c>
      <c r="AR131" s="31" t="s">
        <v>40</v>
      </c>
      <c r="AS131" s="38">
        <f t="shared" si="144"/>
        <v>0</v>
      </c>
      <c r="AT131" s="38">
        <f t="shared" si="144"/>
        <v>0</v>
      </c>
      <c r="AU131" s="38">
        <f t="shared" si="144"/>
        <v>1</v>
      </c>
      <c r="AV131" s="38">
        <f t="shared" si="144"/>
        <v>0</v>
      </c>
      <c r="AW131" s="38">
        <f t="shared" si="154"/>
        <v>1</v>
      </c>
      <c r="AX131" s="31" t="s">
        <v>40</v>
      </c>
      <c r="AY131" s="38">
        <f t="shared" si="145"/>
        <v>0</v>
      </c>
      <c r="AZ131" s="38">
        <f t="shared" si="145"/>
        <v>0</v>
      </c>
      <c r="BA131" s="38">
        <f t="shared" si="145"/>
        <v>1</v>
      </c>
      <c r="BB131" s="38">
        <f t="shared" si="145"/>
        <v>0</v>
      </c>
      <c r="BC131" s="38">
        <f t="shared" si="155"/>
        <v>1</v>
      </c>
      <c r="BD131" s="31" t="s">
        <v>40</v>
      </c>
      <c r="BE131" s="38">
        <f t="shared" si="156"/>
        <v>0</v>
      </c>
      <c r="BF131" s="38">
        <f t="shared" si="156"/>
        <v>0</v>
      </c>
      <c r="BG131" s="38">
        <f t="shared" si="156"/>
        <v>1</v>
      </c>
      <c r="BH131" s="38">
        <f t="shared" si="156"/>
        <v>0</v>
      </c>
      <c r="BI131" s="38">
        <f t="shared" si="157"/>
        <v>1</v>
      </c>
      <c r="BJ131" s="31" t="s">
        <v>40</v>
      </c>
      <c r="BK131" s="38">
        <f t="shared" si="130"/>
        <v>0</v>
      </c>
      <c r="BL131" s="38">
        <f t="shared" si="130"/>
        <v>0</v>
      </c>
      <c r="BM131" s="38">
        <f t="shared" si="130"/>
        <v>1</v>
      </c>
      <c r="BN131" s="38">
        <f t="shared" si="130"/>
        <v>0</v>
      </c>
      <c r="BO131" s="38">
        <f t="shared" si="158"/>
        <v>1</v>
      </c>
      <c r="BP131" s="31" t="s">
        <v>42</v>
      </c>
      <c r="BQ131" s="38">
        <f t="shared" si="132"/>
        <v>1</v>
      </c>
      <c r="BR131" s="38">
        <f t="shared" si="132"/>
        <v>0</v>
      </c>
      <c r="BS131" s="38">
        <f t="shared" si="132"/>
        <v>0</v>
      </c>
      <c r="BT131" s="38">
        <f t="shared" si="132"/>
        <v>0</v>
      </c>
      <c r="BU131" s="38">
        <f t="shared" si="159"/>
        <v>1</v>
      </c>
      <c r="BV131" s="31" t="s">
        <v>42</v>
      </c>
      <c r="BW131" s="38">
        <f t="shared" si="134"/>
        <v>1</v>
      </c>
      <c r="BX131" s="38">
        <f t="shared" si="134"/>
        <v>0</v>
      </c>
      <c r="BY131" s="38">
        <f t="shared" si="134"/>
        <v>0</v>
      </c>
      <c r="BZ131" s="38">
        <f t="shared" si="134"/>
        <v>0</v>
      </c>
      <c r="CA131" s="38">
        <f t="shared" si="160"/>
        <v>1</v>
      </c>
      <c r="CB131" s="31" t="s">
        <v>40</v>
      </c>
      <c r="CC131" s="38">
        <f t="shared" si="136"/>
        <v>0</v>
      </c>
      <c r="CD131" s="38">
        <f t="shared" si="136"/>
        <v>0</v>
      </c>
      <c r="CE131" s="38">
        <f t="shared" si="136"/>
        <v>1</v>
      </c>
      <c r="CF131" s="38">
        <f t="shared" si="136"/>
        <v>0</v>
      </c>
      <c r="CG131" s="38">
        <f t="shared" si="161"/>
        <v>1</v>
      </c>
      <c r="CH131" s="31" t="s">
        <v>40</v>
      </c>
      <c r="CI131" s="38">
        <f t="shared" si="138"/>
        <v>0</v>
      </c>
      <c r="CJ131" s="38">
        <f t="shared" si="138"/>
        <v>0</v>
      </c>
      <c r="CK131" s="38">
        <f t="shared" si="138"/>
        <v>1</v>
      </c>
      <c r="CL131" s="38">
        <f t="shared" si="138"/>
        <v>0</v>
      </c>
      <c r="CM131" s="38">
        <f t="shared" si="162"/>
        <v>1</v>
      </c>
      <c r="CN131" s="31" t="s">
        <v>40</v>
      </c>
      <c r="CO131" s="38">
        <f t="shared" si="140"/>
        <v>0</v>
      </c>
      <c r="CP131" s="38">
        <f t="shared" si="140"/>
        <v>0</v>
      </c>
      <c r="CQ131" s="38">
        <f t="shared" si="140"/>
        <v>1</v>
      </c>
      <c r="CR131" s="38">
        <f t="shared" si="140"/>
        <v>0</v>
      </c>
      <c r="CS131" s="38">
        <f t="shared" si="163"/>
        <v>1</v>
      </c>
      <c r="CT131" s="31" t="s">
        <v>40</v>
      </c>
      <c r="CU131" s="38">
        <f t="shared" si="142"/>
        <v>0</v>
      </c>
      <c r="CV131" s="38">
        <f t="shared" si="142"/>
        <v>0</v>
      </c>
      <c r="CW131" s="38">
        <f t="shared" si="142"/>
        <v>1</v>
      </c>
      <c r="CX131" s="38">
        <f t="shared" si="142"/>
        <v>0</v>
      </c>
      <c r="CY131" s="38">
        <f t="shared" si="164"/>
        <v>1</v>
      </c>
      <c r="CZ131" s="35" t="s">
        <v>181</v>
      </c>
      <c r="DA131" s="35" t="s">
        <v>182</v>
      </c>
      <c r="DB131" s="42"/>
      <c r="DC131" s="35" t="s">
        <v>181</v>
      </c>
      <c r="DD131" s="42"/>
      <c r="DF131" s="31" t="s">
        <v>2</v>
      </c>
      <c r="DG131" s="33">
        <v>41997.375694444447</v>
      </c>
      <c r="DH131" s="31" t="s">
        <v>137</v>
      </c>
    </row>
    <row r="132" spans="1:117" x14ac:dyDescent="0.2">
      <c r="A132" s="33">
        <v>42000.721169293989</v>
      </c>
      <c r="B132" s="31" t="s">
        <v>258</v>
      </c>
      <c r="D132" s="31" t="s">
        <v>38</v>
      </c>
      <c r="E132" s="31" t="s">
        <v>152</v>
      </c>
      <c r="F132" s="20"/>
      <c r="G132" s="35" t="s">
        <v>152</v>
      </c>
      <c r="H132" s="31" t="s">
        <v>40</v>
      </c>
      <c r="I132" s="38">
        <f t="shared" si="112"/>
        <v>0</v>
      </c>
      <c r="J132" s="38">
        <f t="shared" si="112"/>
        <v>0</v>
      </c>
      <c r="K132" s="38">
        <f t="shared" si="112"/>
        <v>1</v>
      </c>
      <c r="L132" s="38">
        <f t="shared" si="112"/>
        <v>0</v>
      </c>
      <c r="M132" s="38">
        <f t="shared" si="148"/>
        <v>1</v>
      </c>
      <c r="N132" s="31" t="s">
        <v>41</v>
      </c>
      <c r="O132" s="38">
        <f t="shared" si="114"/>
        <v>0</v>
      </c>
      <c r="P132" s="38">
        <f t="shared" si="114"/>
        <v>1</v>
      </c>
      <c r="Q132" s="38">
        <f t="shared" si="114"/>
        <v>0</v>
      </c>
      <c r="R132" s="38">
        <f t="shared" si="114"/>
        <v>0</v>
      </c>
      <c r="S132" s="38">
        <f t="shared" si="149"/>
        <v>1</v>
      </c>
      <c r="T132" s="31" t="s">
        <v>42</v>
      </c>
      <c r="U132" s="38">
        <f t="shared" si="116"/>
        <v>1</v>
      </c>
      <c r="V132" s="38">
        <f t="shared" si="116"/>
        <v>0</v>
      </c>
      <c r="W132" s="38">
        <f t="shared" si="116"/>
        <v>0</v>
      </c>
      <c r="X132" s="38">
        <f t="shared" si="116"/>
        <v>0</v>
      </c>
      <c r="Y132" s="38">
        <f t="shared" si="150"/>
        <v>1</v>
      </c>
      <c r="Z132" s="35" t="s">
        <v>40</v>
      </c>
      <c r="AA132" s="38">
        <f t="shared" si="118"/>
        <v>0</v>
      </c>
      <c r="AB132" s="38">
        <f t="shared" si="118"/>
        <v>0</v>
      </c>
      <c r="AC132" s="38">
        <f t="shared" si="118"/>
        <v>1</v>
      </c>
      <c r="AD132" s="38">
        <f t="shared" si="118"/>
        <v>0</v>
      </c>
      <c r="AE132" s="38">
        <f t="shared" si="151"/>
        <v>1</v>
      </c>
      <c r="AF132" s="35" t="s">
        <v>40</v>
      </c>
      <c r="AG132" s="38">
        <f t="shared" si="120"/>
        <v>0</v>
      </c>
      <c r="AH132" s="38">
        <f t="shared" si="120"/>
        <v>0</v>
      </c>
      <c r="AI132" s="38">
        <f t="shared" si="120"/>
        <v>1</v>
      </c>
      <c r="AJ132" s="38">
        <f t="shared" si="120"/>
        <v>0</v>
      </c>
      <c r="AK132" s="38">
        <f t="shared" si="152"/>
        <v>1</v>
      </c>
      <c r="AL132" s="31" t="s">
        <v>40</v>
      </c>
      <c r="AM132" s="38">
        <f t="shared" si="122"/>
        <v>0</v>
      </c>
      <c r="AN132" s="38">
        <f t="shared" si="122"/>
        <v>0</v>
      </c>
      <c r="AO132" s="38">
        <f t="shared" si="122"/>
        <v>1</v>
      </c>
      <c r="AP132" s="38">
        <f t="shared" si="122"/>
        <v>0</v>
      </c>
      <c r="AQ132" s="38">
        <f t="shared" si="153"/>
        <v>1</v>
      </c>
      <c r="AR132" s="31" t="s">
        <v>40</v>
      </c>
      <c r="AS132" s="38">
        <f t="shared" si="144"/>
        <v>0</v>
      </c>
      <c r="AT132" s="38">
        <f t="shared" si="144"/>
        <v>0</v>
      </c>
      <c r="AU132" s="38">
        <f t="shared" si="144"/>
        <v>1</v>
      </c>
      <c r="AV132" s="38">
        <f t="shared" si="144"/>
        <v>0</v>
      </c>
      <c r="AW132" s="38">
        <f t="shared" si="154"/>
        <v>1</v>
      </c>
      <c r="AX132" s="31" t="s">
        <v>42</v>
      </c>
      <c r="AY132" s="38">
        <f t="shared" si="145"/>
        <v>1</v>
      </c>
      <c r="AZ132" s="38">
        <f t="shared" si="145"/>
        <v>0</v>
      </c>
      <c r="BA132" s="38">
        <f t="shared" si="145"/>
        <v>0</v>
      </c>
      <c r="BB132" s="38">
        <f t="shared" si="145"/>
        <v>0</v>
      </c>
      <c r="BC132" s="38">
        <f t="shared" si="155"/>
        <v>1</v>
      </c>
      <c r="BD132" s="31" t="s">
        <v>40</v>
      </c>
      <c r="BE132" s="38">
        <f t="shared" si="156"/>
        <v>0</v>
      </c>
      <c r="BF132" s="38">
        <f t="shared" si="156"/>
        <v>0</v>
      </c>
      <c r="BG132" s="38">
        <f t="shared" si="156"/>
        <v>1</v>
      </c>
      <c r="BH132" s="38">
        <f t="shared" si="156"/>
        <v>0</v>
      </c>
      <c r="BI132" s="38">
        <f t="shared" si="157"/>
        <v>1</v>
      </c>
      <c r="BJ132" s="35" t="s">
        <v>42</v>
      </c>
      <c r="BK132" s="38">
        <f t="shared" si="130"/>
        <v>1</v>
      </c>
      <c r="BL132" s="38">
        <f t="shared" si="130"/>
        <v>0</v>
      </c>
      <c r="BM132" s="38">
        <f t="shared" si="130"/>
        <v>0</v>
      </c>
      <c r="BN132" s="38">
        <f t="shared" si="130"/>
        <v>0</v>
      </c>
      <c r="BO132" s="38">
        <f t="shared" si="158"/>
        <v>1</v>
      </c>
      <c r="BP132" s="31" t="s">
        <v>41</v>
      </c>
      <c r="BQ132" s="38">
        <f t="shared" si="132"/>
        <v>0</v>
      </c>
      <c r="BR132" s="38">
        <f t="shared" si="132"/>
        <v>1</v>
      </c>
      <c r="BS132" s="38">
        <f t="shared" si="132"/>
        <v>0</v>
      </c>
      <c r="BT132" s="38">
        <f t="shared" si="132"/>
        <v>0</v>
      </c>
      <c r="BU132" s="38">
        <f t="shared" si="159"/>
        <v>1</v>
      </c>
      <c r="BV132" s="31" t="s">
        <v>42</v>
      </c>
      <c r="BW132" s="38">
        <f t="shared" si="134"/>
        <v>1</v>
      </c>
      <c r="BX132" s="38">
        <f t="shared" si="134"/>
        <v>0</v>
      </c>
      <c r="BY132" s="38">
        <f t="shared" si="134"/>
        <v>0</v>
      </c>
      <c r="BZ132" s="38">
        <f t="shared" si="134"/>
        <v>0</v>
      </c>
      <c r="CA132" s="38">
        <f t="shared" si="160"/>
        <v>1</v>
      </c>
      <c r="CB132" s="31" t="s">
        <v>40</v>
      </c>
      <c r="CC132" s="38">
        <f t="shared" si="136"/>
        <v>0</v>
      </c>
      <c r="CD132" s="38">
        <f t="shared" si="136"/>
        <v>0</v>
      </c>
      <c r="CE132" s="38">
        <f t="shared" si="136"/>
        <v>1</v>
      </c>
      <c r="CF132" s="38">
        <f t="shared" si="136"/>
        <v>0</v>
      </c>
      <c r="CG132" s="38">
        <f t="shared" si="161"/>
        <v>1</v>
      </c>
      <c r="CH132" s="31" t="s">
        <v>42</v>
      </c>
      <c r="CI132" s="38">
        <f t="shared" si="138"/>
        <v>1</v>
      </c>
      <c r="CJ132" s="38">
        <f t="shared" si="138"/>
        <v>0</v>
      </c>
      <c r="CK132" s="38">
        <f t="shared" si="138"/>
        <v>0</v>
      </c>
      <c r="CL132" s="38">
        <f t="shared" si="138"/>
        <v>0</v>
      </c>
      <c r="CM132" s="38">
        <f t="shared" si="162"/>
        <v>1</v>
      </c>
      <c r="CN132" s="31" t="s">
        <v>40</v>
      </c>
      <c r="CO132" s="38">
        <f t="shared" si="140"/>
        <v>0</v>
      </c>
      <c r="CP132" s="38">
        <f t="shared" si="140"/>
        <v>0</v>
      </c>
      <c r="CQ132" s="38">
        <f t="shared" si="140"/>
        <v>1</v>
      </c>
      <c r="CR132" s="38">
        <f t="shared" si="140"/>
        <v>0</v>
      </c>
      <c r="CS132" s="38">
        <f t="shared" si="163"/>
        <v>1</v>
      </c>
      <c r="CT132" s="31" t="s">
        <v>40</v>
      </c>
      <c r="CU132" s="38">
        <f t="shared" si="142"/>
        <v>0</v>
      </c>
      <c r="CV132" s="38">
        <f t="shared" si="142"/>
        <v>0</v>
      </c>
      <c r="CW132" s="38">
        <f t="shared" si="142"/>
        <v>1</v>
      </c>
      <c r="CX132" s="38">
        <f t="shared" si="142"/>
        <v>0</v>
      </c>
      <c r="CY132" s="38">
        <f t="shared" si="164"/>
        <v>1</v>
      </c>
      <c r="CZ132" s="35" t="s">
        <v>153</v>
      </c>
      <c r="DA132" s="35" t="s">
        <v>154</v>
      </c>
      <c r="DB132" s="35" t="s">
        <v>155</v>
      </c>
      <c r="DC132" s="35" t="s">
        <v>156</v>
      </c>
      <c r="DD132" s="35" t="s">
        <v>157</v>
      </c>
      <c r="DF132" s="31" t="s">
        <v>2</v>
      </c>
      <c r="DG132" s="33">
        <v>41991.495833333334</v>
      </c>
      <c r="DH132" s="31" t="s">
        <v>137</v>
      </c>
      <c r="DK132" s="31" t="s">
        <v>292</v>
      </c>
    </row>
    <row r="133" spans="1:117" x14ac:dyDescent="0.2">
      <c r="A133" s="33">
        <v>41997.560972430554</v>
      </c>
      <c r="B133" s="31" t="s">
        <v>50</v>
      </c>
      <c r="D133" s="31" t="s">
        <v>38</v>
      </c>
      <c r="E133" s="31" t="s">
        <v>51</v>
      </c>
      <c r="F133" s="42"/>
      <c r="G133" s="20"/>
      <c r="H133" s="31" t="s">
        <v>42</v>
      </c>
      <c r="I133" s="38">
        <f t="shared" si="112"/>
        <v>1</v>
      </c>
      <c r="J133" s="38">
        <f t="shared" si="112"/>
        <v>0</v>
      </c>
      <c r="K133" s="38">
        <f t="shared" si="112"/>
        <v>0</v>
      </c>
      <c r="L133" s="38">
        <f t="shared" si="112"/>
        <v>0</v>
      </c>
      <c r="M133" s="38">
        <f t="shared" si="148"/>
        <v>1</v>
      </c>
      <c r="N133" s="31" t="s">
        <v>42</v>
      </c>
      <c r="O133" s="38">
        <f t="shared" si="114"/>
        <v>1</v>
      </c>
      <c r="P133" s="38">
        <f t="shared" si="114"/>
        <v>0</v>
      </c>
      <c r="Q133" s="38">
        <f t="shared" si="114"/>
        <v>0</v>
      </c>
      <c r="R133" s="38">
        <f t="shared" si="114"/>
        <v>0</v>
      </c>
      <c r="S133" s="38">
        <f t="shared" si="149"/>
        <v>1</v>
      </c>
      <c r="T133" s="31" t="s">
        <v>42</v>
      </c>
      <c r="U133" s="38">
        <f t="shared" si="116"/>
        <v>1</v>
      </c>
      <c r="V133" s="38">
        <f t="shared" si="116"/>
        <v>0</v>
      </c>
      <c r="W133" s="38">
        <f t="shared" si="116"/>
        <v>0</v>
      </c>
      <c r="X133" s="38">
        <f t="shared" si="116"/>
        <v>0</v>
      </c>
      <c r="Y133" s="38">
        <f t="shared" si="150"/>
        <v>1</v>
      </c>
      <c r="Z133" s="31" t="s">
        <v>40</v>
      </c>
      <c r="AA133" s="38">
        <f t="shared" si="118"/>
        <v>0</v>
      </c>
      <c r="AB133" s="38">
        <f t="shared" si="118"/>
        <v>0</v>
      </c>
      <c r="AC133" s="38">
        <f t="shared" si="118"/>
        <v>1</v>
      </c>
      <c r="AD133" s="38">
        <f t="shared" si="118"/>
        <v>0</v>
      </c>
      <c r="AE133" s="38">
        <f t="shared" si="151"/>
        <v>1</v>
      </c>
      <c r="AF133" s="31" t="s">
        <v>40</v>
      </c>
      <c r="AG133" s="38">
        <f t="shared" si="120"/>
        <v>0</v>
      </c>
      <c r="AH133" s="38">
        <f t="shared" si="120"/>
        <v>0</v>
      </c>
      <c r="AI133" s="38">
        <f t="shared" si="120"/>
        <v>1</v>
      </c>
      <c r="AJ133" s="38">
        <f t="shared" si="120"/>
        <v>0</v>
      </c>
      <c r="AK133" s="38">
        <f t="shared" si="152"/>
        <v>1</v>
      </c>
      <c r="AL133" s="31" t="s">
        <v>40</v>
      </c>
      <c r="AM133" s="38">
        <f t="shared" si="122"/>
        <v>0</v>
      </c>
      <c r="AN133" s="38">
        <f t="shared" si="122"/>
        <v>0</v>
      </c>
      <c r="AO133" s="38">
        <f t="shared" si="122"/>
        <v>1</v>
      </c>
      <c r="AP133" s="38">
        <f t="shared" si="122"/>
        <v>0</v>
      </c>
      <c r="AQ133" s="38">
        <f t="shared" si="153"/>
        <v>1</v>
      </c>
      <c r="AR133" s="31" t="s">
        <v>40</v>
      </c>
      <c r="AS133" s="38">
        <f t="shared" si="144"/>
        <v>0</v>
      </c>
      <c r="AT133" s="38">
        <f t="shared" si="144"/>
        <v>0</v>
      </c>
      <c r="AU133" s="38">
        <f t="shared" si="144"/>
        <v>1</v>
      </c>
      <c r="AV133" s="38">
        <f t="shared" si="144"/>
        <v>0</v>
      </c>
      <c r="AW133" s="38">
        <f t="shared" si="154"/>
        <v>1</v>
      </c>
      <c r="AX133" s="31" t="s">
        <v>42</v>
      </c>
      <c r="AY133" s="38">
        <f t="shared" si="145"/>
        <v>1</v>
      </c>
      <c r="AZ133" s="38">
        <f t="shared" si="145"/>
        <v>0</v>
      </c>
      <c r="BA133" s="38">
        <f t="shared" si="145"/>
        <v>0</v>
      </c>
      <c r="BB133" s="38">
        <f t="shared" si="145"/>
        <v>0</v>
      </c>
      <c r="BC133" s="38">
        <f t="shared" si="155"/>
        <v>1</v>
      </c>
      <c r="BD133" s="31" t="s">
        <v>41</v>
      </c>
      <c r="BE133" s="38">
        <f t="shared" si="156"/>
        <v>0</v>
      </c>
      <c r="BF133" s="38">
        <f t="shared" si="156"/>
        <v>1</v>
      </c>
      <c r="BG133" s="38">
        <f t="shared" si="156"/>
        <v>0</v>
      </c>
      <c r="BH133" s="38">
        <f t="shared" si="156"/>
        <v>0</v>
      </c>
      <c r="BI133" s="38">
        <f t="shared" si="157"/>
        <v>1</v>
      </c>
      <c r="BJ133" s="31" t="s">
        <v>42</v>
      </c>
      <c r="BK133" s="38">
        <f t="shared" si="130"/>
        <v>1</v>
      </c>
      <c r="BL133" s="38">
        <f t="shared" si="130"/>
        <v>0</v>
      </c>
      <c r="BM133" s="38">
        <f t="shared" si="130"/>
        <v>0</v>
      </c>
      <c r="BN133" s="38">
        <f t="shared" si="130"/>
        <v>0</v>
      </c>
      <c r="BO133" s="38">
        <f t="shared" si="158"/>
        <v>1</v>
      </c>
      <c r="BP133" s="31" t="s">
        <v>41</v>
      </c>
      <c r="BQ133" s="38">
        <f t="shared" si="132"/>
        <v>0</v>
      </c>
      <c r="BR133" s="38">
        <f t="shared" si="132"/>
        <v>1</v>
      </c>
      <c r="BS133" s="38">
        <f t="shared" si="132"/>
        <v>0</v>
      </c>
      <c r="BT133" s="38">
        <f t="shared" si="132"/>
        <v>0</v>
      </c>
      <c r="BU133" s="38">
        <f t="shared" si="159"/>
        <v>1</v>
      </c>
      <c r="BV133" s="31" t="s">
        <v>41</v>
      </c>
      <c r="BW133" s="38">
        <f t="shared" si="134"/>
        <v>0</v>
      </c>
      <c r="BX133" s="38">
        <f t="shared" si="134"/>
        <v>1</v>
      </c>
      <c r="BY133" s="38">
        <f t="shared" si="134"/>
        <v>0</v>
      </c>
      <c r="BZ133" s="38">
        <f t="shared" si="134"/>
        <v>0</v>
      </c>
      <c r="CA133" s="38">
        <f t="shared" si="160"/>
        <v>1</v>
      </c>
      <c r="CB133" s="31" t="s">
        <v>41</v>
      </c>
      <c r="CC133" s="38">
        <f t="shared" si="136"/>
        <v>0</v>
      </c>
      <c r="CD133" s="38">
        <f t="shared" si="136"/>
        <v>1</v>
      </c>
      <c r="CE133" s="38">
        <f t="shared" si="136"/>
        <v>0</v>
      </c>
      <c r="CF133" s="38">
        <f t="shared" si="136"/>
        <v>0</v>
      </c>
      <c r="CG133" s="38">
        <f t="shared" si="161"/>
        <v>1</v>
      </c>
      <c r="CH133" s="31" t="s">
        <v>40</v>
      </c>
      <c r="CI133" s="38">
        <f t="shared" si="138"/>
        <v>0</v>
      </c>
      <c r="CJ133" s="38">
        <f t="shared" si="138"/>
        <v>0</v>
      </c>
      <c r="CK133" s="38">
        <f t="shared" si="138"/>
        <v>1</v>
      </c>
      <c r="CL133" s="38">
        <f t="shared" si="138"/>
        <v>0</v>
      </c>
      <c r="CM133" s="38">
        <f t="shared" si="162"/>
        <v>1</v>
      </c>
      <c r="CN133" s="31" t="s">
        <v>40</v>
      </c>
      <c r="CO133" s="38">
        <f t="shared" si="140"/>
        <v>0</v>
      </c>
      <c r="CP133" s="38">
        <f t="shared" si="140"/>
        <v>0</v>
      </c>
      <c r="CQ133" s="38">
        <f t="shared" si="140"/>
        <v>1</v>
      </c>
      <c r="CR133" s="38">
        <f t="shared" si="140"/>
        <v>0</v>
      </c>
      <c r="CS133" s="38">
        <f t="shared" si="163"/>
        <v>1</v>
      </c>
      <c r="CT133" s="31" t="s">
        <v>41</v>
      </c>
      <c r="CU133" s="38">
        <f t="shared" si="142"/>
        <v>0</v>
      </c>
      <c r="CV133" s="38">
        <f t="shared" si="142"/>
        <v>1</v>
      </c>
      <c r="CW133" s="38">
        <f t="shared" si="142"/>
        <v>0</v>
      </c>
      <c r="CX133" s="38">
        <f t="shared" si="142"/>
        <v>0</v>
      </c>
      <c r="CY133" s="38">
        <f t="shared" si="164"/>
        <v>1</v>
      </c>
      <c r="CZ133" s="35" t="s">
        <v>52</v>
      </c>
      <c r="DA133" s="20"/>
      <c r="DB133" s="20"/>
      <c r="DC133" s="20"/>
      <c r="DD133" s="35" t="s">
        <v>53</v>
      </c>
      <c r="DF133" s="31" t="s">
        <v>2</v>
      </c>
      <c r="DG133" s="31"/>
      <c r="DH133" s="31"/>
      <c r="DK133" s="35" t="s">
        <v>62</v>
      </c>
      <c r="DL133" s="35" t="s">
        <v>303</v>
      </c>
    </row>
    <row r="134" spans="1:117" x14ac:dyDescent="0.2">
      <c r="I134" s="10">
        <f>SUM(I108:I133)</f>
        <v>8</v>
      </c>
      <c r="J134" s="10">
        <f t="shared" ref="J134:M134" si="165">SUM(J108:J133)</f>
        <v>1</v>
      </c>
      <c r="K134" s="10">
        <f t="shared" si="165"/>
        <v>16</v>
      </c>
      <c r="L134" s="10">
        <f t="shared" si="165"/>
        <v>1</v>
      </c>
      <c r="M134" s="10">
        <f t="shared" si="165"/>
        <v>26</v>
      </c>
      <c r="O134" s="10">
        <f>SUM(O108:O133)</f>
        <v>4</v>
      </c>
      <c r="P134" s="10">
        <f t="shared" ref="P134" si="166">SUM(P108:P133)</f>
        <v>11</v>
      </c>
      <c r="Q134" s="10">
        <f t="shared" ref="Q134" si="167">SUM(Q108:Q133)</f>
        <v>11</v>
      </c>
      <c r="R134" s="10">
        <f t="shared" ref="R134" si="168">SUM(R108:R133)</f>
        <v>0</v>
      </c>
      <c r="S134" s="10">
        <f t="shared" ref="S134" si="169">SUM(S108:S133)</f>
        <v>26</v>
      </c>
      <c r="U134" s="10">
        <f>SUM(U108:U133)</f>
        <v>10</v>
      </c>
      <c r="V134" s="10">
        <f t="shared" ref="V134" si="170">SUM(V108:V133)</f>
        <v>0</v>
      </c>
      <c r="W134" s="10">
        <f t="shared" ref="W134" si="171">SUM(W108:W133)</f>
        <v>16</v>
      </c>
      <c r="X134" s="10">
        <f t="shared" ref="X134" si="172">SUM(X108:X133)</f>
        <v>0</v>
      </c>
      <c r="Y134" s="10">
        <f t="shared" ref="Y134" si="173">SUM(Y108:Y133)</f>
        <v>26</v>
      </c>
      <c r="AA134" s="10">
        <f>SUM(AA108:AA133)</f>
        <v>4</v>
      </c>
      <c r="AB134" s="10">
        <f t="shared" ref="AB134" si="174">SUM(AB108:AB133)</f>
        <v>0</v>
      </c>
      <c r="AC134" s="10">
        <f t="shared" ref="AC134" si="175">SUM(AC108:AC133)</f>
        <v>22</v>
      </c>
      <c r="AD134" s="10">
        <f t="shared" ref="AD134" si="176">SUM(AD108:AD133)</f>
        <v>0</v>
      </c>
      <c r="AE134" s="10">
        <f t="shared" ref="AE134" si="177">SUM(AE108:AE133)</f>
        <v>26</v>
      </c>
      <c r="AG134" s="10">
        <f>SUM(AG108:AG133)</f>
        <v>7</v>
      </c>
      <c r="AH134" s="10">
        <f t="shared" ref="AH134" si="178">SUM(AH108:AH133)</f>
        <v>2</v>
      </c>
      <c r="AI134" s="10">
        <f t="shared" ref="AI134" si="179">SUM(AI108:AI133)</f>
        <v>17</v>
      </c>
      <c r="AJ134" s="10">
        <f t="shared" ref="AJ134" si="180">SUM(AJ108:AJ133)</f>
        <v>0</v>
      </c>
      <c r="AK134" s="10">
        <f t="shared" ref="AK134" si="181">SUM(AK108:AK133)</f>
        <v>26</v>
      </c>
      <c r="AM134" s="10">
        <f>SUM(AM108:AM133)</f>
        <v>1</v>
      </c>
      <c r="AN134" s="10">
        <f t="shared" ref="AN134" si="182">SUM(AN108:AN133)</f>
        <v>8</v>
      </c>
      <c r="AO134" s="10">
        <f t="shared" ref="AO134" si="183">SUM(AO108:AO133)</f>
        <v>17</v>
      </c>
      <c r="AP134" s="10">
        <f t="shared" ref="AP134" si="184">SUM(AP108:AP133)</f>
        <v>0</v>
      </c>
      <c r="AQ134" s="10">
        <f t="shared" ref="AQ134" si="185">SUM(AQ108:AQ133)</f>
        <v>26</v>
      </c>
      <c r="AS134" s="10">
        <f>SUM(AS108:AS133)</f>
        <v>3</v>
      </c>
      <c r="AT134" s="10">
        <f t="shared" ref="AT134" si="186">SUM(AT108:AT133)</f>
        <v>3</v>
      </c>
      <c r="AU134" s="10">
        <f t="shared" ref="AU134" si="187">SUM(AU108:AU133)</f>
        <v>20</v>
      </c>
      <c r="AV134" s="10">
        <f t="shared" ref="AV134" si="188">SUM(AV108:AV133)</f>
        <v>0</v>
      </c>
      <c r="AW134" s="10">
        <f t="shared" ref="AW134" si="189">SUM(AW108:AW133)</f>
        <v>26</v>
      </c>
      <c r="AY134" s="10">
        <f>SUM(AY108:AY133)</f>
        <v>6</v>
      </c>
      <c r="AZ134" s="10">
        <f t="shared" ref="AZ134" si="190">SUM(AZ108:AZ133)</f>
        <v>3</v>
      </c>
      <c r="BA134" s="10">
        <f t="shared" ref="BA134" si="191">SUM(BA108:BA133)</f>
        <v>17</v>
      </c>
      <c r="BB134" s="10">
        <f t="shared" ref="BB134" si="192">SUM(BB108:BB133)</f>
        <v>0</v>
      </c>
      <c r="BC134" s="10">
        <f t="shared" ref="BC134" si="193">SUM(BC108:BC133)</f>
        <v>26</v>
      </c>
      <c r="BE134" s="10">
        <f ca="1">SUM(BE108:BE133)</f>
        <v>8</v>
      </c>
      <c r="BF134" s="10">
        <f t="shared" ref="BF134" ca="1" si="194">SUM(BF108:BF133)</f>
        <v>1</v>
      </c>
      <c r="BG134" s="10">
        <f t="shared" ref="BG134" ca="1" si="195">SUM(BG108:BG133)</f>
        <v>16</v>
      </c>
      <c r="BH134" s="10">
        <f t="shared" ref="BH134" ca="1" si="196">SUM(BH108:BH133)</f>
        <v>1</v>
      </c>
      <c r="BI134" s="10">
        <f t="shared" ref="BI134" ca="1" si="197">SUM(BI108:BI133)</f>
        <v>26</v>
      </c>
      <c r="BK134" s="10">
        <f>SUM(BK108:BK133)</f>
        <v>11</v>
      </c>
      <c r="BL134" s="10">
        <f t="shared" ref="BL134" si="198">SUM(BL108:BL133)</f>
        <v>3</v>
      </c>
      <c r="BM134" s="10">
        <f t="shared" ref="BM134" si="199">SUM(BM108:BM133)</f>
        <v>11</v>
      </c>
      <c r="BN134" s="10">
        <f t="shared" ref="BN134" si="200">SUM(BN108:BN133)</f>
        <v>1</v>
      </c>
      <c r="BO134" s="10">
        <f t="shared" ref="BO134" si="201">SUM(BO108:BO133)</f>
        <v>26</v>
      </c>
      <c r="BQ134" s="10">
        <f>SUM(BQ108:BQ133)</f>
        <v>6</v>
      </c>
      <c r="BR134" s="10">
        <f t="shared" ref="BR134" si="202">SUM(BR108:BR133)</f>
        <v>7</v>
      </c>
      <c r="BS134" s="10">
        <f t="shared" ref="BS134" si="203">SUM(BS108:BS133)</f>
        <v>13</v>
      </c>
      <c r="BT134" s="10">
        <f t="shared" ref="BT134" si="204">SUM(BT108:BT133)</f>
        <v>0</v>
      </c>
      <c r="BU134" s="10">
        <f t="shared" ref="BU134" si="205">SUM(BU108:BU133)</f>
        <v>26</v>
      </c>
      <c r="BW134" s="10">
        <f>SUM(BW108:BW133)</f>
        <v>7</v>
      </c>
      <c r="BX134" s="10">
        <f t="shared" ref="BX134" si="206">SUM(BX108:BX133)</f>
        <v>5</v>
      </c>
      <c r="BY134" s="10">
        <f t="shared" ref="BY134" si="207">SUM(BY108:BY133)</f>
        <v>12</v>
      </c>
      <c r="BZ134" s="10">
        <f t="shared" ref="BZ134" si="208">SUM(BZ108:BZ133)</f>
        <v>2</v>
      </c>
      <c r="CA134" s="10">
        <f t="shared" ref="CA134" si="209">SUM(CA108:CA133)</f>
        <v>26</v>
      </c>
      <c r="CC134" s="10">
        <f>SUM(CC108:CC133)</f>
        <v>2</v>
      </c>
      <c r="CD134" s="10">
        <f t="shared" ref="CD134" si="210">SUM(CD108:CD133)</f>
        <v>7</v>
      </c>
      <c r="CE134" s="10">
        <f t="shared" ref="CE134" si="211">SUM(CE108:CE133)</f>
        <v>17</v>
      </c>
      <c r="CF134" s="10">
        <f t="shared" ref="CF134" si="212">SUM(CF108:CF133)</f>
        <v>0</v>
      </c>
      <c r="CG134" s="10">
        <f t="shared" ref="CG134" si="213">SUM(CG108:CG133)</f>
        <v>26</v>
      </c>
      <c r="CI134" s="10">
        <f>SUM(CI108:CI133)</f>
        <v>4</v>
      </c>
      <c r="CJ134" s="10">
        <f t="shared" ref="CJ134" si="214">SUM(CJ108:CJ133)</f>
        <v>4</v>
      </c>
      <c r="CK134" s="10">
        <f t="shared" ref="CK134" si="215">SUM(CK108:CK133)</f>
        <v>15</v>
      </c>
      <c r="CL134" s="10">
        <f t="shared" ref="CL134" si="216">SUM(CL108:CL133)</f>
        <v>3</v>
      </c>
      <c r="CM134" s="10">
        <f t="shared" ref="CM134" si="217">SUM(CM108:CM133)</f>
        <v>26</v>
      </c>
      <c r="CO134" s="10">
        <f>SUM(CO108:CO133)</f>
        <v>3</v>
      </c>
      <c r="CP134" s="10">
        <f t="shared" ref="CP134" si="218">SUM(CP108:CP133)</f>
        <v>1</v>
      </c>
      <c r="CQ134" s="10">
        <f t="shared" ref="CQ134" si="219">SUM(CQ108:CQ133)</f>
        <v>21</v>
      </c>
      <c r="CR134" s="10">
        <f t="shared" ref="CR134" si="220">SUM(CR108:CR133)</f>
        <v>1</v>
      </c>
      <c r="CS134" s="10">
        <f t="shared" ref="CS134" si="221">SUM(CS108:CS133)</f>
        <v>26</v>
      </c>
      <c r="CU134" s="10">
        <f>SUM(CU108:CU133)</f>
        <v>3</v>
      </c>
      <c r="CV134" s="10">
        <f t="shared" ref="CV134" si="222">SUM(CV108:CV133)</f>
        <v>8</v>
      </c>
      <c r="CW134" s="10">
        <f t="shared" ref="CW134" si="223">SUM(CW108:CW133)</f>
        <v>15</v>
      </c>
      <c r="CX134" s="10">
        <f t="shared" ref="CX134" si="224">SUM(CX108:CX133)</f>
        <v>0</v>
      </c>
      <c r="CY134" s="10">
        <f t="shared" ref="CY134" si="225">SUM(CY108:CY133)</f>
        <v>26</v>
      </c>
    </row>
    <row r="135" spans="1:117" x14ac:dyDescent="0.2">
      <c r="A135" s="43" t="s">
        <v>349</v>
      </c>
      <c r="B135" s="31"/>
      <c r="D135" s="18"/>
      <c r="E135" s="31"/>
      <c r="F135" s="31"/>
      <c r="G135" s="31"/>
      <c r="H135" s="31"/>
      <c r="I135" s="38"/>
      <c r="J135" s="38"/>
      <c r="K135" s="38"/>
      <c r="L135" s="38"/>
      <c r="M135" s="38"/>
      <c r="N135" s="31"/>
      <c r="O135" s="38"/>
      <c r="P135" s="38"/>
      <c r="Q135" s="38"/>
      <c r="R135" s="38"/>
      <c r="S135" s="38"/>
      <c r="T135" s="31"/>
      <c r="U135" s="38"/>
      <c r="V135" s="38"/>
      <c r="W135" s="38"/>
      <c r="X135" s="38"/>
      <c r="Y135" s="38"/>
      <c r="Z135" s="31"/>
      <c r="AA135" s="38"/>
      <c r="AB135" s="38"/>
      <c r="AC135" s="38"/>
      <c r="AD135" s="38"/>
      <c r="AE135" s="38"/>
      <c r="AF135" s="31"/>
      <c r="AG135" s="38"/>
      <c r="AH135" s="38"/>
      <c r="AI135" s="38"/>
      <c r="AJ135" s="38"/>
      <c r="AK135" s="38"/>
      <c r="AL135" s="31"/>
      <c r="AM135" s="38"/>
      <c r="AN135" s="38"/>
      <c r="AO135" s="38"/>
      <c r="AP135" s="38"/>
      <c r="AQ135" s="38"/>
      <c r="AR135" s="31"/>
      <c r="AS135" s="38"/>
      <c r="AT135" s="38"/>
      <c r="AU135" s="38"/>
      <c r="AV135" s="38"/>
      <c r="AW135" s="38"/>
      <c r="AX135" s="31"/>
      <c r="AY135" s="38"/>
      <c r="AZ135" s="38"/>
      <c r="BA135" s="38"/>
      <c r="BB135" s="38"/>
      <c r="BC135" s="38"/>
      <c r="BD135" s="31"/>
      <c r="BE135" s="38"/>
      <c r="BF135" s="38"/>
      <c r="BG135" s="38"/>
      <c r="BH135" s="38"/>
      <c r="BI135" s="38"/>
      <c r="BJ135" s="31"/>
      <c r="BK135" s="38"/>
      <c r="BL135" s="38"/>
      <c r="BM135" s="38"/>
      <c r="BN135" s="38"/>
      <c r="BO135" s="38"/>
      <c r="BP135" s="31"/>
      <c r="BQ135" s="38"/>
      <c r="BR135" s="38"/>
      <c r="BS135" s="38"/>
      <c r="BT135" s="38"/>
      <c r="BU135" s="38"/>
      <c r="BV135" s="31"/>
      <c r="BW135" s="38"/>
      <c r="BX135" s="38"/>
      <c r="BY135" s="38"/>
      <c r="BZ135" s="38"/>
      <c r="CA135" s="38"/>
      <c r="CB135" s="31"/>
      <c r="CC135" s="38"/>
      <c r="CD135" s="38"/>
      <c r="CE135" s="38"/>
      <c r="CF135" s="38"/>
      <c r="CG135" s="38"/>
      <c r="CH135" s="31"/>
      <c r="CI135" s="38"/>
      <c r="CJ135" s="38"/>
      <c r="CK135" s="38"/>
      <c r="CL135" s="38"/>
      <c r="CM135" s="38"/>
      <c r="CN135" s="31"/>
      <c r="CO135" s="38"/>
      <c r="CP135" s="38"/>
      <c r="CQ135" s="38"/>
      <c r="CR135" s="38"/>
      <c r="CS135" s="38"/>
      <c r="CT135" s="31"/>
      <c r="CU135" s="38"/>
      <c r="CV135" s="38"/>
      <c r="CW135" s="38"/>
      <c r="CX135" s="38"/>
      <c r="CY135" s="38"/>
      <c r="CZ135" s="20"/>
      <c r="DA135" s="20"/>
      <c r="DB135" s="20"/>
      <c r="DC135" s="20"/>
      <c r="DD135" s="20"/>
      <c r="DF135" s="31"/>
      <c r="DG135" s="33"/>
      <c r="DH135" s="31"/>
      <c r="DI135" s="20"/>
      <c r="DJ135" s="20"/>
      <c r="DK135" s="20"/>
      <c r="DL135" s="20"/>
      <c r="DM135" s="20"/>
    </row>
    <row r="136" spans="1:117" x14ac:dyDescent="0.2">
      <c r="A136" s="3" t="s">
        <v>226</v>
      </c>
      <c r="B136" s="3" t="s">
        <v>42</v>
      </c>
      <c r="C136" s="3" t="s">
        <v>41</v>
      </c>
      <c r="D136" s="3" t="s">
        <v>40</v>
      </c>
      <c r="E136" s="3" t="s">
        <v>43</v>
      </c>
      <c r="F136" s="4"/>
      <c r="G136" s="3" t="s">
        <v>219</v>
      </c>
      <c r="H136" s="3" t="s">
        <v>220</v>
      </c>
      <c r="I136" s="3" t="s">
        <v>221</v>
      </c>
      <c r="J136" s="8" t="s">
        <v>225</v>
      </c>
      <c r="K136" s="30" t="s">
        <v>278</v>
      </c>
      <c r="L136" s="1" t="s">
        <v>218</v>
      </c>
      <c r="M136" s="1" t="s">
        <v>222</v>
      </c>
      <c r="N136" s="1" t="s">
        <v>223</v>
      </c>
      <c r="O136" s="1" t="s">
        <v>224</v>
      </c>
    </row>
    <row r="137" spans="1:117" x14ac:dyDescent="0.2">
      <c r="A137" s="3" t="s">
        <v>203</v>
      </c>
      <c r="B137" s="3">
        <f>I$134</f>
        <v>8</v>
      </c>
      <c r="C137" s="3">
        <f>J$134</f>
        <v>1</v>
      </c>
      <c r="D137" s="3">
        <f>K$134</f>
        <v>16</v>
      </c>
      <c r="E137" s="3">
        <f>L$134</f>
        <v>1</v>
      </c>
      <c r="F137" s="4">
        <f t="shared" ref="F137:F152" si="226">SUM(B137:E137)</f>
        <v>26</v>
      </c>
      <c r="G137" s="5">
        <f t="shared" ref="G137:G152" si="227">B137/($B137+$C137+$E137)</f>
        <v>0.8</v>
      </c>
      <c r="H137" s="6">
        <f t="shared" ref="H137:H152" si="228">C137/($B137+$C137+$E137)</f>
        <v>0.1</v>
      </c>
      <c r="I137" s="6">
        <f t="shared" ref="I137:I152" si="229">E137/($B137+$C137+$E137)</f>
        <v>0.1</v>
      </c>
      <c r="J137" s="5">
        <f>G137+I137</f>
        <v>0.9</v>
      </c>
      <c r="K137" s="24">
        <f t="shared" ref="K137:K152" si="230">(B137+C137+E137)/SUM(B137:E137)</f>
        <v>0.38461538461538464</v>
      </c>
      <c r="L137" s="2">
        <f t="shared" ref="L137:L152" si="231">B137/($B137+$C137+$D137+$E137)</f>
        <v>0.30769230769230771</v>
      </c>
      <c r="M137" s="2">
        <f t="shared" ref="M137:M152" si="232">C137/($B137+$C137+$D137+$E137)</f>
        <v>3.8461538461538464E-2</v>
      </c>
      <c r="N137" s="2">
        <f t="shared" ref="N137:N152" si="233">D137/($B137+$C137+$D137+$E137)</f>
        <v>0.61538461538461542</v>
      </c>
      <c r="O137" s="2">
        <f t="shared" ref="O137:O152" si="234">E137/($B137+$C137+$D137+$E137)</f>
        <v>3.8461538461538464E-2</v>
      </c>
    </row>
    <row r="138" spans="1:117" x14ac:dyDescent="0.2">
      <c r="A138" s="3" t="s">
        <v>204</v>
      </c>
      <c r="B138" s="3">
        <f>O$134</f>
        <v>4</v>
      </c>
      <c r="C138" s="3">
        <f>P$134</f>
        <v>11</v>
      </c>
      <c r="D138" s="3">
        <f>Q$134</f>
        <v>11</v>
      </c>
      <c r="E138" s="3">
        <f>R$134</f>
        <v>0</v>
      </c>
      <c r="F138" s="4">
        <f t="shared" si="226"/>
        <v>26</v>
      </c>
      <c r="G138" s="6">
        <f t="shared" si="227"/>
        <v>0.26666666666666666</v>
      </c>
      <c r="H138" s="7">
        <f t="shared" si="228"/>
        <v>0.73333333333333328</v>
      </c>
      <c r="I138" s="7">
        <f t="shared" si="229"/>
        <v>0</v>
      </c>
      <c r="J138" s="7">
        <f t="shared" ref="J138:J152" si="235">G138+I138</f>
        <v>0.26666666666666666</v>
      </c>
      <c r="K138" s="7">
        <f t="shared" si="230"/>
        <v>0.57692307692307687</v>
      </c>
      <c r="L138" s="2">
        <f t="shared" si="231"/>
        <v>0.15384615384615385</v>
      </c>
      <c r="M138" s="2">
        <f t="shared" si="232"/>
        <v>0.42307692307692307</v>
      </c>
      <c r="N138" s="2">
        <f t="shared" si="233"/>
        <v>0.42307692307692307</v>
      </c>
      <c r="O138" s="2">
        <f t="shared" si="234"/>
        <v>0</v>
      </c>
    </row>
    <row r="139" spans="1:117" x14ac:dyDescent="0.2">
      <c r="A139" s="3" t="s">
        <v>205</v>
      </c>
      <c r="B139" s="3">
        <f>U$134</f>
        <v>10</v>
      </c>
      <c r="C139" s="3">
        <f>V$134</f>
        <v>0</v>
      </c>
      <c r="D139" s="3">
        <f>W$134</f>
        <v>16</v>
      </c>
      <c r="E139" s="3">
        <f>X$134</f>
        <v>0</v>
      </c>
      <c r="F139" s="4">
        <f t="shared" si="226"/>
        <v>26</v>
      </c>
      <c r="G139" s="5">
        <f t="shared" si="227"/>
        <v>1</v>
      </c>
      <c r="H139" s="6">
        <f t="shared" si="228"/>
        <v>0</v>
      </c>
      <c r="I139" s="6">
        <f t="shared" si="229"/>
        <v>0</v>
      </c>
      <c r="J139" s="5">
        <f t="shared" si="235"/>
        <v>1</v>
      </c>
      <c r="K139" s="24">
        <f t="shared" si="230"/>
        <v>0.38461538461538464</v>
      </c>
      <c r="L139" s="2">
        <f t="shared" si="231"/>
        <v>0.38461538461538464</v>
      </c>
      <c r="M139" s="2">
        <f t="shared" si="232"/>
        <v>0</v>
      </c>
      <c r="N139" s="2">
        <f t="shared" si="233"/>
        <v>0.61538461538461542</v>
      </c>
      <c r="O139" s="2">
        <f t="shared" si="234"/>
        <v>0</v>
      </c>
    </row>
    <row r="140" spans="1:117" x14ac:dyDescent="0.2">
      <c r="A140" s="3" t="s">
        <v>206</v>
      </c>
      <c r="B140" s="3">
        <f>AA$134</f>
        <v>4</v>
      </c>
      <c r="C140" s="3">
        <f>AB$134</f>
        <v>0</v>
      </c>
      <c r="D140" s="3">
        <f>AC$134</f>
        <v>22</v>
      </c>
      <c r="E140" s="3">
        <f>AD$134</f>
        <v>0</v>
      </c>
      <c r="F140" s="4">
        <f t="shared" si="226"/>
        <v>26</v>
      </c>
      <c r="G140" s="5">
        <f t="shared" si="227"/>
        <v>1</v>
      </c>
      <c r="H140" s="6">
        <f t="shared" si="228"/>
        <v>0</v>
      </c>
      <c r="I140" s="6">
        <f t="shared" si="229"/>
        <v>0</v>
      </c>
      <c r="J140" s="5">
        <f t="shared" si="235"/>
        <v>1</v>
      </c>
      <c r="K140" s="24">
        <f t="shared" si="230"/>
        <v>0.15384615384615385</v>
      </c>
      <c r="L140" s="2">
        <f t="shared" si="231"/>
        <v>0.15384615384615385</v>
      </c>
      <c r="M140" s="2">
        <f t="shared" si="232"/>
        <v>0</v>
      </c>
      <c r="N140" s="2">
        <f t="shared" si="233"/>
        <v>0.84615384615384615</v>
      </c>
      <c r="O140" s="2">
        <f t="shared" si="234"/>
        <v>0</v>
      </c>
    </row>
    <row r="141" spans="1:117" x14ac:dyDescent="0.2">
      <c r="A141" s="3" t="s">
        <v>207</v>
      </c>
      <c r="B141" s="3">
        <f>AG$134</f>
        <v>7</v>
      </c>
      <c r="C141" s="3">
        <f>AH$134</f>
        <v>2</v>
      </c>
      <c r="D141" s="3">
        <f>AI$134</f>
        <v>17</v>
      </c>
      <c r="E141" s="3">
        <f>AJ$134</f>
        <v>0</v>
      </c>
      <c r="F141" s="4">
        <f t="shared" si="226"/>
        <v>26</v>
      </c>
      <c r="G141" s="5">
        <f t="shared" si="227"/>
        <v>0.77777777777777779</v>
      </c>
      <c r="H141" s="6">
        <f t="shared" si="228"/>
        <v>0.22222222222222221</v>
      </c>
      <c r="I141" s="6">
        <f t="shared" si="229"/>
        <v>0</v>
      </c>
      <c r="J141" s="5">
        <f t="shared" si="235"/>
        <v>0.77777777777777779</v>
      </c>
      <c r="K141" s="24">
        <f t="shared" si="230"/>
        <v>0.34615384615384615</v>
      </c>
      <c r="L141" s="2">
        <f t="shared" si="231"/>
        <v>0.26923076923076922</v>
      </c>
      <c r="M141" s="2">
        <f t="shared" si="232"/>
        <v>7.6923076923076927E-2</v>
      </c>
      <c r="N141" s="2">
        <f t="shared" si="233"/>
        <v>0.65384615384615385</v>
      </c>
      <c r="O141" s="2">
        <f t="shared" si="234"/>
        <v>0</v>
      </c>
    </row>
    <row r="142" spans="1:117" x14ac:dyDescent="0.2">
      <c r="A142" s="3" t="s">
        <v>208</v>
      </c>
      <c r="B142" s="3">
        <f>AM$134</f>
        <v>1</v>
      </c>
      <c r="C142" s="3">
        <f>AN$134</f>
        <v>8</v>
      </c>
      <c r="D142" s="3">
        <f>AO$134</f>
        <v>17</v>
      </c>
      <c r="E142" s="3">
        <f>AP$134</f>
        <v>0</v>
      </c>
      <c r="F142" s="4">
        <f t="shared" si="226"/>
        <v>26</v>
      </c>
      <c r="G142" s="6">
        <f t="shared" si="227"/>
        <v>0.1111111111111111</v>
      </c>
      <c r="H142" s="5">
        <f t="shared" si="228"/>
        <v>0.88888888888888884</v>
      </c>
      <c r="I142" s="6">
        <f t="shared" si="229"/>
        <v>0</v>
      </c>
      <c r="J142" s="7">
        <f t="shared" si="235"/>
        <v>0.1111111111111111</v>
      </c>
      <c r="K142" s="24">
        <f t="shared" si="230"/>
        <v>0.34615384615384615</v>
      </c>
      <c r="L142" s="2">
        <f t="shared" si="231"/>
        <v>3.8461538461538464E-2</v>
      </c>
      <c r="M142" s="2">
        <f t="shared" si="232"/>
        <v>0.30769230769230771</v>
      </c>
      <c r="N142" s="2">
        <f t="shared" si="233"/>
        <v>0.65384615384615385</v>
      </c>
      <c r="O142" s="2">
        <f t="shared" si="234"/>
        <v>0</v>
      </c>
    </row>
    <row r="143" spans="1:117" x14ac:dyDescent="0.2">
      <c r="A143" s="3" t="s">
        <v>209</v>
      </c>
      <c r="B143" s="3">
        <f>AS$134</f>
        <v>3</v>
      </c>
      <c r="C143" s="3">
        <f>AT$134</f>
        <v>3</v>
      </c>
      <c r="D143" s="3">
        <f>AU$134</f>
        <v>20</v>
      </c>
      <c r="E143" s="3">
        <f>AV$134</f>
        <v>0</v>
      </c>
      <c r="F143" s="4">
        <f t="shared" si="226"/>
        <v>26</v>
      </c>
      <c r="G143" s="7">
        <f t="shared" si="227"/>
        <v>0.5</v>
      </c>
      <c r="H143" s="5">
        <f t="shared" si="228"/>
        <v>0.5</v>
      </c>
      <c r="I143" s="7">
        <f t="shared" si="229"/>
        <v>0</v>
      </c>
      <c r="J143" s="7">
        <f t="shared" si="235"/>
        <v>0.5</v>
      </c>
      <c r="K143" s="24">
        <f t="shared" si="230"/>
        <v>0.23076923076923078</v>
      </c>
      <c r="L143" s="2">
        <f t="shared" si="231"/>
        <v>0.11538461538461539</v>
      </c>
      <c r="M143" s="2">
        <f t="shared" si="232"/>
        <v>0.11538461538461539</v>
      </c>
      <c r="N143" s="2">
        <f t="shared" si="233"/>
        <v>0.76923076923076927</v>
      </c>
      <c r="O143" s="2">
        <f t="shared" si="234"/>
        <v>0</v>
      </c>
    </row>
    <row r="144" spans="1:117" x14ac:dyDescent="0.2">
      <c r="A144" s="3" t="s">
        <v>227</v>
      </c>
      <c r="B144" s="3">
        <f>AY$134</f>
        <v>6</v>
      </c>
      <c r="C144" s="3">
        <f>AZ$134</f>
        <v>3</v>
      </c>
      <c r="D144" s="3">
        <f>BA$134</f>
        <v>17</v>
      </c>
      <c r="E144" s="3">
        <f>BB$134</f>
        <v>0</v>
      </c>
      <c r="F144" s="4">
        <f t="shared" si="226"/>
        <v>26</v>
      </c>
      <c r="G144" s="5">
        <f t="shared" si="227"/>
        <v>0.66666666666666663</v>
      </c>
      <c r="H144" s="6">
        <f t="shared" si="228"/>
        <v>0.33333333333333331</v>
      </c>
      <c r="I144" s="6">
        <f t="shared" si="229"/>
        <v>0</v>
      </c>
      <c r="J144" s="5">
        <f t="shared" si="235"/>
        <v>0.66666666666666663</v>
      </c>
      <c r="K144" s="24">
        <f t="shared" si="230"/>
        <v>0.34615384615384615</v>
      </c>
      <c r="L144" s="2">
        <f t="shared" si="231"/>
        <v>0.23076923076923078</v>
      </c>
      <c r="M144" s="2">
        <f t="shared" si="232"/>
        <v>0.11538461538461539</v>
      </c>
      <c r="N144" s="2">
        <f t="shared" si="233"/>
        <v>0.65384615384615385</v>
      </c>
      <c r="O144" s="2">
        <f t="shared" si="234"/>
        <v>0</v>
      </c>
    </row>
    <row r="145" spans="1:37" x14ac:dyDescent="0.2">
      <c r="A145" s="3" t="s">
        <v>210</v>
      </c>
      <c r="B145" s="3">
        <f ca="1">BE$134</f>
        <v>0</v>
      </c>
      <c r="C145" s="3">
        <f ca="1">BF$134</f>
        <v>0</v>
      </c>
      <c r="D145" s="3">
        <f ca="1">BG$134</f>
        <v>0</v>
      </c>
      <c r="E145" s="3">
        <f ca="1">BH$134</f>
        <v>0</v>
      </c>
      <c r="F145" s="4">
        <f t="shared" ca="1" si="226"/>
        <v>21</v>
      </c>
      <c r="G145" s="7">
        <f t="shared" ca="1" si="227"/>
        <v>0.4375</v>
      </c>
      <c r="H145" s="6">
        <f t="shared" ca="1" si="228"/>
        <v>0.375</v>
      </c>
      <c r="I145" s="7">
        <f t="shared" ca="1" si="229"/>
        <v>0.1875</v>
      </c>
      <c r="J145" s="7">
        <f t="shared" ca="1" si="235"/>
        <v>0.625</v>
      </c>
      <c r="K145" s="7">
        <f t="shared" ca="1" si="230"/>
        <v>0.76190476190476186</v>
      </c>
      <c r="L145" s="2">
        <f t="shared" ca="1" si="231"/>
        <v>0.33333333333333331</v>
      </c>
      <c r="M145" s="2">
        <f t="shared" ca="1" si="232"/>
        <v>0.2857142857142857</v>
      </c>
      <c r="N145" s="2">
        <f t="shared" ca="1" si="233"/>
        <v>0.23809523809523808</v>
      </c>
      <c r="O145" s="2">
        <f t="shared" ca="1" si="234"/>
        <v>0.14285714285714285</v>
      </c>
    </row>
    <row r="146" spans="1:37" x14ac:dyDescent="0.2">
      <c r="A146" s="3" t="s">
        <v>211</v>
      </c>
      <c r="B146" s="3">
        <f>BK$134</f>
        <v>11</v>
      </c>
      <c r="C146" s="3">
        <f>BL$134</f>
        <v>3</v>
      </c>
      <c r="D146" s="3">
        <f>BM$134</f>
        <v>11</v>
      </c>
      <c r="E146" s="3">
        <f>BN$134</f>
        <v>1</v>
      </c>
      <c r="F146" s="4">
        <f t="shared" si="226"/>
        <v>26</v>
      </c>
      <c r="G146" s="5">
        <f t="shared" si="227"/>
        <v>0.73333333333333328</v>
      </c>
      <c r="H146" s="6">
        <f t="shared" si="228"/>
        <v>0.2</v>
      </c>
      <c r="I146" s="5">
        <f t="shared" si="229"/>
        <v>6.6666666666666666E-2</v>
      </c>
      <c r="J146" s="5">
        <f t="shared" si="235"/>
        <v>0.79999999999999993</v>
      </c>
      <c r="K146" s="7">
        <f t="shared" si="230"/>
        <v>0.57692307692307687</v>
      </c>
      <c r="L146" s="2">
        <f t="shared" si="231"/>
        <v>0.42307692307692307</v>
      </c>
      <c r="M146" s="2">
        <f t="shared" si="232"/>
        <v>0.11538461538461539</v>
      </c>
      <c r="N146" s="2">
        <f t="shared" si="233"/>
        <v>0.42307692307692307</v>
      </c>
      <c r="O146" s="2">
        <f t="shared" si="234"/>
        <v>3.8461538461538464E-2</v>
      </c>
    </row>
    <row r="147" spans="1:37" x14ac:dyDescent="0.2">
      <c r="A147" s="3" t="s">
        <v>212</v>
      </c>
      <c r="B147" s="3">
        <f>BQ$134</f>
        <v>6</v>
      </c>
      <c r="C147" s="3">
        <f>BR$134</f>
        <v>7</v>
      </c>
      <c r="D147" s="3">
        <f>BS$134</f>
        <v>13</v>
      </c>
      <c r="E147" s="3">
        <f>BT$134</f>
        <v>0</v>
      </c>
      <c r="F147" s="4">
        <f t="shared" si="226"/>
        <v>26</v>
      </c>
      <c r="G147" s="6">
        <f t="shared" si="227"/>
        <v>0.46153846153846156</v>
      </c>
      <c r="H147" s="5">
        <f t="shared" si="228"/>
        <v>0.53846153846153844</v>
      </c>
      <c r="I147" s="6">
        <f t="shared" si="229"/>
        <v>0</v>
      </c>
      <c r="J147" s="7">
        <f t="shared" si="235"/>
        <v>0.46153846153846156</v>
      </c>
      <c r="K147" s="24">
        <f t="shared" si="230"/>
        <v>0.5</v>
      </c>
      <c r="L147" s="2">
        <f t="shared" si="231"/>
        <v>0.23076923076923078</v>
      </c>
      <c r="M147" s="2">
        <f t="shared" si="232"/>
        <v>0.26923076923076922</v>
      </c>
      <c r="N147" s="2">
        <f t="shared" si="233"/>
        <v>0.5</v>
      </c>
      <c r="O147" s="2">
        <f t="shared" si="234"/>
        <v>0</v>
      </c>
      <c r="AG147"/>
      <c r="AH147"/>
      <c r="AI147"/>
      <c r="AJ147"/>
      <c r="AK147"/>
    </row>
    <row r="148" spans="1:37" x14ac:dyDescent="0.2">
      <c r="A148" s="3" t="s">
        <v>213</v>
      </c>
      <c r="B148" s="3">
        <f>BW$134</f>
        <v>7</v>
      </c>
      <c r="C148" s="3">
        <f>BX$134</f>
        <v>5</v>
      </c>
      <c r="D148" s="3">
        <f>BY$134</f>
        <v>12</v>
      </c>
      <c r="E148" s="3">
        <f>BZ$134</f>
        <v>2</v>
      </c>
      <c r="F148" s="4">
        <f t="shared" si="226"/>
        <v>26</v>
      </c>
      <c r="G148" s="7">
        <f t="shared" si="227"/>
        <v>0.5</v>
      </c>
      <c r="H148" s="7">
        <f t="shared" si="228"/>
        <v>0.35714285714285715</v>
      </c>
      <c r="I148" s="7">
        <f t="shared" si="229"/>
        <v>0.14285714285714285</v>
      </c>
      <c r="J148" s="7">
        <f t="shared" si="235"/>
        <v>0.64285714285714279</v>
      </c>
      <c r="K148" s="24">
        <f t="shared" si="230"/>
        <v>0.53846153846153844</v>
      </c>
      <c r="L148" s="2">
        <f t="shared" si="231"/>
        <v>0.26923076923076922</v>
      </c>
      <c r="M148" s="2">
        <f t="shared" si="232"/>
        <v>0.19230769230769232</v>
      </c>
      <c r="N148" s="2">
        <f t="shared" si="233"/>
        <v>0.46153846153846156</v>
      </c>
      <c r="O148" s="2">
        <f t="shared" si="234"/>
        <v>7.6923076923076927E-2</v>
      </c>
      <c r="AG148"/>
      <c r="AH148"/>
      <c r="AI148"/>
      <c r="AJ148"/>
      <c r="AK148"/>
    </row>
    <row r="149" spans="1:37" x14ac:dyDescent="0.2">
      <c r="A149" s="3" t="s">
        <v>214</v>
      </c>
      <c r="B149" s="3">
        <f>CC$134</f>
        <v>2</v>
      </c>
      <c r="C149" s="3">
        <f>CD$134</f>
        <v>7</v>
      </c>
      <c r="D149" s="3">
        <f>CE$134</f>
        <v>17</v>
      </c>
      <c r="E149" s="3">
        <f>CF$134</f>
        <v>0</v>
      </c>
      <c r="F149" s="4">
        <f t="shared" si="226"/>
        <v>26</v>
      </c>
      <c r="G149" s="7">
        <f t="shared" si="227"/>
        <v>0.22222222222222221</v>
      </c>
      <c r="H149" s="7">
        <f t="shared" si="228"/>
        <v>0.77777777777777779</v>
      </c>
      <c r="I149" s="7">
        <f t="shared" si="229"/>
        <v>0</v>
      </c>
      <c r="J149" s="5">
        <f t="shared" si="235"/>
        <v>0.22222222222222221</v>
      </c>
      <c r="K149" s="24">
        <f t="shared" si="230"/>
        <v>0.34615384615384615</v>
      </c>
      <c r="L149" s="2">
        <f t="shared" si="231"/>
        <v>7.6923076923076927E-2</v>
      </c>
      <c r="M149" s="2">
        <f t="shared" si="232"/>
        <v>0.26923076923076922</v>
      </c>
      <c r="N149" s="2">
        <f t="shared" si="233"/>
        <v>0.65384615384615385</v>
      </c>
      <c r="O149" s="2">
        <f t="shared" si="234"/>
        <v>0</v>
      </c>
      <c r="AG149"/>
      <c r="AH149"/>
      <c r="AI149"/>
      <c r="AJ149"/>
      <c r="AK149"/>
    </row>
    <row r="150" spans="1:37" x14ac:dyDescent="0.2">
      <c r="A150" s="3" t="s">
        <v>215</v>
      </c>
      <c r="B150" s="3">
        <f>CI$134</f>
        <v>4</v>
      </c>
      <c r="C150" s="3">
        <f>CJ$134</f>
        <v>4</v>
      </c>
      <c r="D150" s="3">
        <f>CK$134</f>
        <v>15</v>
      </c>
      <c r="E150" s="3">
        <f>CL$134</f>
        <v>3</v>
      </c>
      <c r="F150" s="4">
        <f t="shared" si="226"/>
        <v>26</v>
      </c>
      <c r="G150" s="5">
        <f t="shared" si="227"/>
        <v>0.36363636363636365</v>
      </c>
      <c r="H150" s="7">
        <f t="shared" si="228"/>
        <v>0.36363636363636365</v>
      </c>
      <c r="I150" s="5">
        <f t="shared" si="229"/>
        <v>0.27272727272727271</v>
      </c>
      <c r="J150" s="5">
        <f t="shared" si="235"/>
        <v>0.63636363636363635</v>
      </c>
      <c r="K150" s="24">
        <f t="shared" si="230"/>
        <v>0.42307692307692307</v>
      </c>
      <c r="L150" s="2">
        <f t="shared" si="231"/>
        <v>0.15384615384615385</v>
      </c>
      <c r="M150" s="2">
        <f t="shared" si="232"/>
        <v>0.15384615384615385</v>
      </c>
      <c r="N150" s="2">
        <f t="shared" si="233"/>
        <v>0.57692307692307687</v>
      </c>
      <c r="O150" s="2">
        <f t="shared" si="234"/>
        <v>0.11538461538461539</v>
      </c>
      <c r="AG150"/>
      <c r="AH150"/>
      <c r="AI150"/>
      <c r="AJ150"/>
      <c r="AK150"/>
    </row>
    <row r="151" spans="1:37" x14ac:dyDescent="0.2">
      <c r="A151" s="3" t="s">
        <v>216</v>
      </c>
      <c r="B151" s="3">
        <f>CO$134</f>
        <v>3</v>
      </c>
      <c r="C151" s="3">
        <f>CP$134</f>
        <v>1</v>
      </c>
      <c r="D151" s="3">
        <f>CQ$134</f>
        <v>21</v>
      </c>
      <c r="E151" s="3">
        <f>CR$134</f>
        <v>1</v>
      </c>
      <c r="F151" s="4">
        <f t="shared" si="226"/>
        <v>26</v>
      </c>
      <c r="G151" s="7">
        <f t="shared" si="227"/>
        <v>0.6</v>
      </c>
      <c r="H151" s="7">
        <f t="shared" si="228"/>
        <v>0.2</v>
      </c>
      <c r="I151" s="7">
        <f t="shared" si="229"/>
        <v>0.2</v>
      </c>
      <c r="J151" s="7">
        <f t="shared" si="235"/>
        <v>0.8</v>
      </c>
      <c r="K151" s="24">
        <f t="shared" si="230"/>
        <v>0.19230769230769232</v>
      </c>
      <c r="L151" s="2">
        <f t="shared" si="231"/>
        <v>0.11538461538461539</v>
      </c>
      <c r="M151" s="2">
        <f t="shared" si="232"/>
        <v>3.8461538461538464E-2</v>
      </c>
      <c r="N151" s="2">
        <f t="shared" si="233"/>
        <v>0.80769230769230771</v>
      </c>
      <c r="O151" s="2">
        <f t="shared" si="234"/>
        <v>3.8461538461538464E-2</v>
      </c>
      <c r="AG151"/>
      <c r="AH151"/>
      <c r="AI151"/>
      <c r="AJ151"/>
      <c r="AK151"/>
    </row>
    <row r="152" spans="1:37" x14ac:dyDescent="0.2">
      <c r="A152" s="3" t="s">
        <v>217</v>
      </c>
      <c r="B152" s="3">
        <f>CU$134</f>
        <v>3</v>
      </c>
      <c r="C152" s="3">
        <f>CV$134</f>
        <v>8</v>
      </c>
      <c r="D152" s="3">
        <f>CW$134</f>
        <v>15</v>
      </c>
      <c r="E152" s="3">
        <f>CX$134</f>
        <v>0</v>
      </c>
      <c r="F152" s="4">
        <f t="shared" si="226"/>
        <v>26</v>
      </c>
      <c r="G152" s="6">
        <f t="shared" si="227"/>
        <v>0.27272727272727271</v>
      </c>
      <c r="H152" s="7">
        <f t="shared" si="228"/>
        <v>0.72727272727272729</v>
      </c>
      <c r="I152" s="6">
        <f t="shared" si="229"/>
        <v>0</v>
      </c>
      <c r="J152" s="7">
        <f t="shared" si="235"/>
        <v>0.27272727272727271</v>
      </c>
      <c r="K152" s="24">
        <f t="shared" si="230"/>
        <v>0.42307692307692307</v>
      </c>
      <c r="L152" s="2">
        <f t="shared" si="231"/>
        <v>0.11538461538461539</v>
      </c>
      <c r="M152" s="2">
        <f t="shared" si="232"/>
        <v>0.30769230769230771</v>
      </c>
      <c r="N152" s="2">
        <f t="shared" si="233"/>
        <v>0.57692307692307687</v>
      </c>
      <c r="O152" s="2">
        <f t="shared" si="234"/>
        <v>0</v>
      </c>
      <c r="AG152"/>
      <c r="AH152"/>
      <c r="AI152"/>
      <c r="AJ152"/>
      <c r="AK152"/>
    </row>
    <row r="153" spans="1:37" x14ac:dyDescent="0.2">
      <c r="B153">
        <f ca="1">SUM(B137:B152)</f>
        <v>100</v>
      </c>
      <c r="C153">
        <f ca="1">SUM(C137:C152)</f>
        <v>69</v>
      </c>
      <c r="D153">
        <f ca="1">SUM(D137:D152)</f>
        <v>136</v>
      </c>
      <c r="E153">
        <f ca="1">SUM(E137:E152)</f>
        <v>13</v>
      </c>
      <c r="I153"/>
      <c r="J153"/>
      <c r="K153" s="7">
        <f t="shared" ref="K153" ca="1" si="236">(B153+C153+E153)/SUM(B153:E153)</f>
        <v>0.57232704402515722</v>
      </c>
      <c r="L153"/>
      <c r="M153"/>
      <c r="AG153"/>
      <c r="AH153"/>
      <c r="AI153"/>
      <c r="AJ153"/>
      <c r="AK153"/>
    </row>
    <row r="155" spans="1:37" x14ac:dyDescent="0.2">
      <c r="A155" s="3" t="s">
        <v>350</v>
      </c>
      <c r="B155" s="3"/>
      <c r="C155" s="3" t="s">
        <v>278</v>
      </c>
      <c r="D155" s="3" t="s">
        <v>351</v>
      </c>
      <c r="E155" s="9"/>
      <c r="F155" s="9"/>
      <c r="G155" s="9"/>
      <c r="H155" s="9"/>
      <c r="I155" s="9"/>
      <c r="J155" s="28"/>
      <c r="K155" s="28"/>
      <c r="L155" s="9"/>
    </row>
    <row r="156" spans="1:37" x14ac:dyDescent="0.2">
      <c r="A156" s="3" t="s">
        <v>203</v>
      </c>
      <c r="B156" s="5">
        <v>0.9</v>
      </c>
      <c r="C156" s="24">
        <v>0.38461538461538464</v>
      </c>
      <c r="D156" s="3" t="s">
        <v>42</v>
      </c>
      <c r="E156" s="9"/>
      <c r="F156" s="9"/>
      <c r="G156" s="12"/>
      <c r="H156" s="12"/>
      <c r="I156" s="12"/>
      <c r="J156" s="9"/>
      <c r="K156" s="9"/>
      <c r="L156" s="9"/>
    </row>
    <row r="157" spans="1:37" x14ac:dyDescent="0.2">
      <c r="A157" s="3" t="s">
        <v>204</v>
      </c>
      <c r="B157" s="5">
        <v>0.73333333333333328</v>
      </c>
      <c r="C157" s="7">
        <v>0.57692307692307687</v>
      </c>
      <c r="D157" s="3" t="s">
        <v>41</v>
      </c>
      <c r="E157" s="9"/>
      <c r="F157" s="9"/>
      <c r="G157" s="12"/>
      <c r="H157" s="12"/>
      <c r="I157" s="12"/>
      <c r="J157" s="9"/>
      <c r="K157" s="9"/>
      <c r="L157" s="9"/>
    </row>
    <row r="158" spans="1:37" x14ac:dyDescent="0.2">
      <c r="A158" s="3" t="s">
        <v>205</v>
      </c>
      <c r="B158" s="5">
        <v>1</v>
      </c>
      <c r="C158" s="24">
        <v>0.38461538461538464</v>
      </c>
      <c r="D158" s="3" t="s">
        <v>42</v>
      </c>
      <c r="E158" s="9"/>
      <c r="F158" s="9"/>
      <c r="G158" s="12"/>
      <c r="H158" s="12"/>
      <c r="I158" s="12"/>
      <c r="J158" s="9"/>
      <c r="K158" s="9"/>
      <c r="L158" s="9"/>
    </row>
    <row r="159" spans="1:37" x14ac:dyDescent="0.2">
      <c r="A159" s="3" t="s">
        <v>206</v>
      </c>
      <c r="B159" s="5">
        <v>1</v>
      </c>
      <c r="C159" s="24">
        <v>0.15384615384615385</v>
      </c>
      <c r="D159" s="3" t="s">
        <v>42</v>
      </c>
      <c r="E159" s="9"/>
      <c r="F159" s="9"/>
      <c r="G159" s="12"/>
      <c r="H159" s="12"/>
      <c r="I159" s="12"/>
      <c r="J159" s="9"/>
      <c r="K159" s="9"/>
      <c r="L159" s="9"/>
    </row>
    <row r="160" spans="1:37" x14ac:dyDescent="0.2">
      <c r="A160" s="3" t="s">
        <v>207</v>
      </c>
      <c r="B160" s="5">
        <v>0.77777777777777779</v>
      </c>
      <c r="C160" s="24">
        <v>0.34615384615384615</v>
      </c>
      <c r="D160" s="3" t="s">
        <v>42</v>
      </c>
      <c r="E160" s="9"/>
      <c r="F160" s="9"/>
      <c r="G160" s="12"/>
      <c r="H160" s="12"/>
      <c r="I160" s="12"/>
      <c r="J160" s="9"/>
      <c r="K160" s="9"/>
      <c r="L160" s="9"/>
    </row>
    <row r="161" spans="1:12" x14ac:dyDescent="0.2">
      <c r="A161" s="3" t="s">
        <v>208</v>
      </c>
      <c r="B161" s="5">
        <v>0.88888888888888884</v>
      </c>
      <c r="C161" s="24">
        <v>0.34615384615384615</v>
      </c>
      <c r="D161" s="3" t="s">
        <v>41</v>
      </c>
      <c r="E161" s="9"/>
      <c r="F161" s="9"/>
      <c r="G161" s="12"/>
      <c r="H161" s="12"/>
      <c r="I161" s="12"/>
      <c r="J161" s="9"/>
      <c r="K161" s="9"/>
      <c r="L161" s="9"/>
    </row>
    <row r="162" spans="1:12" x14ac:dyDescent="0.2">
      <c r="A162" s="3" t="s">
        <v>211</v>
      </c>
      <c r="B162" s="5">
        <v>0.79999999999999993</v>
      </c>
      <c r="C162" s="7">
        <v>0.57692307692307687</v>
      </c>
      <c r="D162" s="3" t="s">
        <v>42</v>
      </c>
      <c r="E162" s="9"/>
      <c r="F162" s="9"/>
      <c r="G162" s="12"/>
      <c r="H162" s="12"/>
      <c r="I162" s="12"/>
      <c r="J162" s="9"/>
      <c r="K162" s="9"/>
      <c r="L162" s="9"/>
    </row>
    <row r="163" spans="1:12" x14ac:dyDescent="0.2">
      <c r="A163" s="3" t="s">
        <v>214</v>
      </c>
      <c r="B163" s="5">
        <v>0.77777777777777779</v>
      </c>
      <c r="C163" s="24">
        <v>0.34615384615384615</v>
      </c>
      <c r="D163" s="3" t="s">
        <v>41</v>
      </c>
      <c r="E163" s="9"/>
      <c r="F163" s="9"/>
      <c r="G163" s="12"/>
      <c r="H163" s="12"/>
      <c r="I163" s="12"/>
      <c r="J163" s="9"/>
      <c r="K163" s="9"/>
      <c r="L163" s="9"/>
    </row>
    <row r="164" spans="1:12" x14ac:dyDescent="0.2">
      <c r="A164" s="3" t="s">
        <v>216</v>
      </c>
      <c r="B164" s="5">
        <v>0.8</v>
      </c>
      <c r="C164" s="24">
        <v>0.19230769230769232</v>
      </c>
      <c r="D164" s="3" t="s">
        <v>42</v>
      </c>
      <c r="E164" s="9"/>
      <c r="F164" s="9"/>
      <c r="G164" s="12"/>
      <c r="H164" s="12"/>
      <c r="I164" s="12"/>
      <c r="J164" s="9"/>
      <c r="K164" s="9"/>
      <c r="L164" s="9"/>
    </row>
    <row r="167" spans="1:12" x14ac:dyDescent="0.2">
      <c r="A167" s="43" t="s">
        <v>354</v>
      </c>
      <c r="B167" s="31"/>
      <c r="D167" s="18"/>
      <c r="E167" s="31"/>
      <c r="F167" s="31"/>
      <c r="G167" s="31"/>
      <c r="H167" s="31"/>
      <c r="I167" s="38"/>
      <c r="J167" s="38"/>
      <c r="K167" s="38"/>
    </row>
    <row r="168" spans="1:12" x14ac:dyDescent="0.2">
      <c r="A168" s="3" t="s">
        <v>226</v>
      </c>
      <c r="B168" s="8" t="s">
        <v>352</v>
      </c>
      <c r="C168" s="30" t="s">
        <v>353</v>
      </c>
      <c r="D168" s="3" t="s">
        <v>351</v>
      </c>
      <c r="E168" s="8" t="s">
        <v>355</v>
      </c>
      <c r="F168" s="30" t="s">
        <v>356</v>
      </c>
      <c r="G168" s="3" t="s">
        <v>351</v>
      </c>
      <c r="H168" s="14" t="s">
        <v>357</v>
      </c>
      <c r="I168" s="9"/>
      <c r="J168" s="28"/>
      <c r="K168" s="28"/>
      <c r="L168" s="9"/>
    </row>
    <row r="169" spans="1:12" x14ac:dyDescent="0.2">
      <c r="A169" s="3" t="s">
        <v>203</v>
      </c>
      <c r="B169" s="5">
        <v>0.88235294117647056</v>
      </c>
      <c r="C169" s="7">
        <v>0.80952380952380953</v>
      </c>
      <c r="D169" s="3" t="s">
        <v>42</v>
      </c>
      <c r="E169" s="5">
        <v>0.9</v>
      </c>
      <c r="F169" s="24">
        <v>0.38461538461538464</v>
      </c>
      <c r="G169" s="3" t="s">
        <v>42</v>
      </c>
      <c r="H169" s="44"/>
      <c r="I169" s="12"/>
      <c r="J169" s="12"/>
      <c r="K169" s="12"/>
      <c r="L169" s="9"/>
    </row>
    <row r="170" spans="1:12" x14ac:dyDescent="0.2">
      <c r="A170" s="3" t="s">
        <v>204</v>
      </c>
      <c r="B170" s="7"/>
      <c r="C170" s="7"/>
      <c r="D170" s="3"/>
      <c r="E170" s="5">
        <v>0.73333333333333328</v>
      </c>
      <c r="F170" s="7">
        <v>0.57692307692307687</v>
      </c>
      <c r="G170" s="3" t="s">
        <v>41</v>
      </c>
      <c r="H170" s="7"/>
      <c r="I170" s="12"/>
      <c r="J170" s="12"/>
      <c r="K170" s="12"/>
      <c r="L170" s="9"/>
    </row>
    <row r="171" spans="1:12" x14ac:dyDescent="0.2">
      <c r="A171" s="3" t="s">
        <v>205</v>
      </c>
      <c r="B171" s="5">
        <v>1</v>
      </c>
      <c r="C171" s="7">
        <v>0.7142857142857143</v>
      </c>
      <c r="D171" s="3" t="s">
        <v>42</v>
      </c>
      <c r="E171" s="5">
        <v>1</v>
      </c>
      <c r="F171" s="24">
        <v>0.38461538461538464</v>
      </c>
      <c r="G171" s="3" t="s">
        <v>42</v>
      </c>
      <c r="H171" s="44"/>
      <c r="I171" s="12"/>
      <c r="J171" s="12"/>
      <c r="K171" s="12"/>
      <c r="L171" s="9"/>
    </row>
    <row r="172" spans="1:12" x14ac:dyDescent="0.2">
      <c r="A172" s="3" t="s">
        <v>206</v>
      </c>
      <c r="B172" s="5">
        <v>1</v>
      </c>
      <c r="C172" s="24">
        <v>0.14285714285714285</v>
      </c>
      <c r="D172" s="3" t="s">
        <v>42</v>
      </c>
      <c r="E172" s="5">
        <v>1</v>
      </c>
      <c r="F172" s="24">
        <v>0.15384615384615385</v>
      </c>
      <c r="G172" s="3" t="s">
        <v>42</v>
      </c>
      <c r="H172" s="44"/>
      <c r="I172" s="12"/>
      <c r="J172" s="12"/>
      <c r="K172" s="12"/>
      <c r="L172" s="9"/>
    </row>
    <row r="173" spans="1:12" x14ac:dyDescent="0.2">
      <c r="A173" s="3" t="s">
        <v>207</v>
      </c>
      <c r="B173" s="5">
        <v>1</v>
      </c>
      <c r="C173" s="24">
        <v>0.14285714285714285</v>
      </c>
      <c r="D173" s="3" t="s">
        <v>42</v>
      </c>
      <c r="E173" s="5">
        <v>0.77777777777777779</v>
      </c>
      <c r="F173" s="24">
        <v>0.34615384615384615</v>
      </c>
      <c r="G173" s="3" t="s">
        <v>42</v>
      </c>
      <c r="H173" s="44"/>
      <c r="I173" s="12"/>
      <c r="J173" s="12"/>
      <c r="K173" s="12"/>
      <c r="L173" s="9"/>
    </row>
    <row r="174" spans="1:12" x14ac:dyDescent="0.2">
      <c r="A174" s="3" t="s">
        <v>208</v>
      </c>
      <c r="B174" s="5">
        <v>0.9285714285714286</v>
      </c>
      <c r="C174" s="7">
        <v>0.66666666666666663</v>
      </c>
      <c r="D174" s="3" t="s">
        <v>41</v>
      </c>
      <c r="E174" s="5">
        <v>0.88888888888888884</v>
      </c>
      <c r="F174" s="24">
        <v>0.34615384615384615</v>
      </c>
      <c r="G174" s="3" t="s">
        <v>41</v>
      </c>
      <c r="H174" s="44"/>
      <c r="I174" s="12"/>
      <c r="J174" s="12"/>
      <c r="K174" s="12"/>
      <c r="L174" s="9"/>
    </row>
    <row r="175" spans="1:12" x14ac:dyDescent="0.2">
      <c r="A175" s="3" t="s">
        <v>209</v>
      </c>
      <c r="B175" s="5">
        <v>0.9285714285714286</v>
      </c>
      <c r="C175" s="7">
        <v>0.66666666666666663</v>
      </c>
      <c r="D175" s="3" t="s">
        <v>41</v>
      </c>
      <c r="E175" s="7"/>
      <c r="F175" s="7"/>
      <c r="G175" s="3"/>
      <c r="H175" s="7"/>
      <c r="I175" s="12"/>
      <c r="J175" s="12"/>
      <c r="K175" s="12"/>
      <c r="L175" s="9"/>
    </row>
    <row r="176" spans="1:12" x14ac:dyDescent="0.2">
      <c r="A176" s="3" t="s">
        <v>227</v>
      </c>
      <c r="B176" s="5">
        <v>1</v>
      </c>
      <c r="C176" s="7">
        <v>0.7142857142857143</v>
      </c>
      <c r="D176" s="3" t="s">
        <v>42</v>
      </c>
      <c r="E176" s="7"/>
      <c r="F176" s="7"/>
      <c r="G176" s="3"/>
      <c r="H176" s="7"/>
      <c r="I176" s="12"/>
      <c r="J176" s="12"/>
      <c r="K176" s="12"/>
      <c r="L176" s="9"/>
    </row>
    <row r="177" spans="1:12" x14ac:dyDescent="0.2">
      <c r="A177" s="3" t="s">
        <v>210</v>
      </c>
      <c r="B177" s="7"/>
      <c r="C177" s="7"/>
      <c r="D177" s="3"/>
      <c r="E177" s="7"/>
      <c r="F177" s="7"/>
      <c r="G177" s="3"/>
      <c r="H177" s="7"/>
      <c r="I177" s="12"/>
      <c r="J177" s="12"/>
      <c r="K177" s="12"/>
      <c r="L177" s="9"/>
    </row>
    <row r="178" spans="1:12" x14ac:dyDescent="0.2">
      <c r="A178" s="3" t="s">
        <v>211</v>
      </c>
      <c r="B178" s="5">
        <v>1</v>
      </c>
      <c r="C178" s="7">
        <v>0.7</v>
      </c>
      <c r="D178" s="3" t="s">
        <v>42</v>
      </c>
      <c r="E178" s="5">
        <v>0.79999999999999993</v>
      </c>
      <c r="F178" s="7">
        <v>0.57692307692307687</v>
      </c>
      <c r="G178" s="3" t="s">
        <v>42</v>
      </c>
      <c r="H178" s="44"/>
      <c r="I178" s="12"/>
      <c r="J178" s="12"/>
      <c r="K178" s="12"/>
      <c r="L178" s="9"/>
    </row>
    <row r="179" spans="1:12" x14ac:dyDescent="0.2">
      <c r="A179" s="3" t="s">
        <v>212</v>
      </c>
      <c r="B179" s="5">
        <v>0.76923076923076927</v>
      </c>
      <c r="C179" s="7">
        <v>0.61904761904761907</v>
      </c>
      <c r="D179" s="3" t="s">
        <v>41</v>
      </c>
      <c r="E179" s="7"/>
      <c r="F179" s="7"/>
      <c r="G179" s="14"/>
      <c r="H179" s="7"/>
      <c r="I179" s="12"/>
      <c r="J179" s="12"/>
      <c r="K179" s="12"/>
      <c r="L179" s="9"/>
    </row>
    <row r="180" spans="1:12" x14ac:dyDescent="0.2">
      <c r="A180" s="3" t="s">
        <v>213</v>
      </c>
      <c r="B180" s="7"/>
      <c r="C180" s="7"/>
      <c r="D180" s="3"/>
      <c r="E180" s="7"/>
      <c r="F180" s="7"/>
      <c r="G180" s="14"/>
      <c r="H180" s="7"/>
      <c r="I180" s="12"/>
      <c r="J180" s="12"/>
      <c r="K180" s="12"/>
      <c r="L180" s="9"/>
    </row>
    <row r="181" spans="1:12" x14ac:dyDescent="0.2">
      <c r="A181" s="3" t="s">
        <v>214</v>
      </c>
      <c r="B181" s="5">
        <v>0.84615384615384615</v>
      </c>
      <c r="C181" s="7">
        <v>0.61904761904761907</v>
      </c>
      <c r="D181" s="3" t="s">
        <v>42</v>
      </c>
      <c r="E181" s="5">
        <v>0.77777777777777779</v>
      </c>
      <c r="F181" s="24">
        <v>0.34615384615384615</v>
      </c>
      <c r="G181" s="3" t="s">
        <v>41</v>
      </c>
      <c r="H181" s="44"/>
      <c r="I181" s="12"/>
      <c r="J181" s="12"/>
      <c r="K181" s="12"/>
      <c r="L181" s="9"/>
    </row>
    <row r="182" spans="1:12" x14ac:dyDescent="0.2">
      <c r="A182" s="3" t="s">
        <v>215</v>
      </c>
      <c r="B182" s="5">
        <v>0.90909090909090906</v>
      </c>
      <c r="C182" s="7">
        <v>0.52380952380952384</v>
      </c>
      <c r="D182" s="3" t="s">
        <v>42</v>
      </c>
      <c r="E182" s="7"/>
      <c r="F182" s="7"/>
      <c r="G182" s="14"/>
      <c r="H182" s="7"/>
      <c r="I182" s="12"/>
      <c r="J182" s="12"/>
      <c r="K182" s="12"/>
      <c r="L182" s="9"/>
    </row>
    <row r="183" spans="1:12" x14ac:dyDescent="0.2">
      <c r="A183" s="3" t="s">
        <v>216</v>
      </c>
      <c r="B183" s="7"/>
      <c r="C183" s="7"/>
      <c r="D183" s="3"/>
      <c r="E183" s="5">
        <v>0.8</v>
      </c>
      <c r="F183" s="24">
        <v>0.19230769230769232</v>
      </c>
      <c r="G183" s="3" t="s">
        <v>42</v>
      </c>
      <c r="H183" s="7"/>
      <c r="I183" s="12"/>
      <c r="J183" s="12"/>
      <c r="K183" s="12"/>
      <c r="L183" s="9"/>
    </row>
    <row r="184" spans="1:12" x14ac:dyDescent="0.2">
      <c r="A184" s="3" t="s">
        <v>217</v>
      </c>
      <c r="B184" s="7"/>
      <c r="C184" s="7"/>
      <c r="D184" s="3"/>
      <c r="E184" s="5">
        <v>0.72727272727272729</v>
      </c>
      <c r="F184" s="24">
        <v>0.42307692307692307</v>
      </c>
      <c r="G184" s="3" t="s">
        <v>41</v>
      </c>
      <c r="H184" s="7"/>
      <c r="I184" s="12"/>
      <c r="J184" s="12"/>
      <c r="K184" s="12"/>
      <c r="L184" s="9"/>
    </row>
    <row r="186" spans="1:12" x14ac:dyDescent="0.2">
      <c r="A186" s="16" t="s">
        <v>358</v>
      </c>
    </row>
    <row r="187" spans="1:12" x14ac:dyDescent="0.2">
      <c r="A187" s="3" t="s">
        <v>226</v>
      </c>
      <c r="B187" s="8" t="s">
        <v>352</v>
      </c>
      <c r="C187" s="30" t="s">
        <v>353</v>
      </c>
      <c r="D187" s="3" t="s">
        <v>351</v>
      </c>
      <c r="E187" s="8" t="s">
        <v>355</v>
      </c>
      <c r="F187" s="30" t="s">
        <v>356</v>
      </c>
      <c r="G187" s="3" t="s">
        <v>351</v>
      </c>
      <c r="H187" s="14" t="s">
        <v>357</v>
      </c>
    </row>
    <row r="188" spans="1:12" x14ac:dyDescent="0.2">
      <c r="A188" s="3" t="s">
        <v>203</v>
      </c>
      <c r="B188" s="7"/>
      <c r="C188" s="7"/>
      <c r="D188" s="14"/>
      <c r="E188" s="7"/>
      <c r="F188" s="7"/>
      <c r="G188" s="14"/>
      <c r="H188" s="7"/>
    </row>
    <row r="189" spans="1:12" x14ac:dyDescent="0.2">
      <c r="A189" s="3" t="s">
        <v>204</v>
      </c>
      <c r="B189" s="7"/>
      <c r="C189" s="7"/>
      <c r="D189" s="3"/>
      <c r="E189" s="5">
        <v>0.73333333333333328</v>
      </c>
      <c r="F189" s="7">
        <v>0.57692307692307687</v>
      </c>
      <c r="G189" s="3" t="s">
        <v>41</v>
      </c>
      <c r="H189" s="7"/>
    </row>
    <row r="190" spans="1:12" x14ac:dyDescent="0.2">
      <c r="A190" s="3" t="s">
        <v>205</v>
      </c>
      <c r="B190" s="5">
        <v>1</v>
      </c>
      <c r="C190" s="7">
        <v>0.7142857142857143</v>
      </c>
      <c r="D190" s="3" t="s">
        <v>42</v>
      </c>
      <c r="E190" s="7"/>
      <c r="F190" s="7"/>
      <c r="G190" s="14"/>
      <c r="H190" s="7"/>
    </row>
    <row r="191" spans="1:12" x14ac:dyDescent="0.2">
      <c r="A191" s="3" t="s">
        <v>206</v>
      </c>
      <c r="B191" s="7"/>
      <c r="C191" s="7"/>
      <c r="D191" s="14"/>
      <c r="E191" s="7"/>
      <c r="F191" s="7"/>
      <c r="G191" s="14"/>
      <c r="H191" s="7"/>
    </row>
    <row r="192" spans="1:12" x14ac:dyDescent="0.2">
      <c r="A192" s="3" t="s">
        <v>207</v>
      </c>
      <c r="B192" s="7"/>
      <c r="C192" s="7"/>
      <c r="D192" s="14"/>
      <c r="E192" s="7"/>
      <c r="F192" s="7"/>
      <c r="G192" s="14"/>
      <c r="H192" s="7"/>
    </row>
    <row r="193" spans="1:8" x14ac:dyDescent="0.2">
      <c r="A193" s="3" t="s">
        <v>208</v>
      </c>
      <c r="B193" s="5">
        <v>0.9285714285714286</v>
      </c>
      <c r="C193" s="7">
        <v>0.66666666666666663</v>
      </c>
      <c r="D193" s="3" t="s">
        <v>41</v>
      </c>
      <c r="E193" s="7"/>
      <c r="F193" s="7"/>
      <c r="G193" s="14"/>
      <c r="H193" s="7"/>
    </row>
    <row r="194" spans="1:8" x14ac:dyDescent="0.2">
      <c r="A194" s="3" t="s">
        <v>209</v>
      </c>
      <c r="B194" s="5">
        <v>0.9285714285714286</v>
      </c>
      <c r="C194" s="7">
        <v>0.66666666666666663</v>
      </c>
      <c r="D194" s="3" t="s">
        <v>41</v>
      </c>
      <c r="E194" s="7"/>
      <c r="F194" s="7"/>
      <c r="G194" s="3"/>
      <c r="H194" s="7"/>
    </row>
    <row r="195" spans="1:8" x14ac:dyDescent="0.2">
      <c r="A195" s="3" t="s">
        <v>227</v>
      </c>
      <c r="B195" s="5">
        <v>1</v>
      </c>
      <c r="C195" s="7">
        <v>0.7142857142857143</v>
      </c>
      <c r="D195" s="3" t="s">
        <v>42</v>
      </c>
      <c r="E195" s="7"/>
      <c r="F195" s="7"/>
      <c r="G195" s="3"/>
      <c r="H195" s="7"/>
    </row>
    <row r="196" spans="1:8" x14ac:dyDescent="0.2">
      <c r="A196" s="3" t="s">
        <v>210</v>
      </c>
      <c r="B196" s="7"/>
      <c r="C196" s="7"/>
      <c r="D196" s="3"/>
      <c r="E196" s="7"/>
      <c r="F196" s="7"/>
      <c r="G196" s="3"/>
      <c r="H196" s="7"/>
    </row>
    <row r="197" spans="1:8" x14ac:dyDescent="0.2">
      <c r="A197" s="3" t="s">
        <v>211</v>
      </c>
      <c r="B197" s="5">
        <v>1</v>
      </c>
      <c r="C197" s="7">
        <v>0.7</v>
      </c>
      <c r="D197" s="3" t="s">
        <v>42</v>
      </c>
      <c r="E197" s="5">
        <v>0.79999999999999993</v>
      </c>
      <c r="F197" s="7">
        <v>0.57692307692307687</v>
      </c>
      <c r="G197" s="3" t="s">
        <v>42</v>
      </c>
      <c r="H197" s="44"/>
    </row>
    <row r="198" spans="1:8" x14ac:dyDescent="0.2">
      <c r="A198" s="3" t="s">
        <v>212</v>
      </c>
      <c r="B198" s="5">
        <v>0.76923076923076927</v>
      </c>
      <c r="C198" s="7">
        <v>0.61904761904761907</v>
      </c>
      <c r="D198" s="3" t="s">
        <v>41</v>
      </c>
      <c r="E198" s="7"/>
      <c r="F198" s="7"/>
      <c r="G198" s="14"/>
      <c r="H198" s="7"/>
    </row>
    <row r="199" spans="1:8" x14ac:dyDescent="0.2">
      <c r="A199" s="3" t="s">
        <v>213</v>
      </c>
      <c r="B199" s="7"/>
      <c r="C199" s="7"/>
      <c r="D199" s="3"/>
      <c r="E199" s="7"/>
      <c r="F199" s="7"/>
      <c r="G199" s="14"/>
      <c r="H199" s="7"/>
    </row>
    <row r="200" spans="1:8" x14ac:dyDescent="0.2">
      <c r="A200" s="3" t="s">
        <v>214</v>
      </c>
      <c r="B200" s="5">
        <v>0.84615384615384615</v>
      </c>
      <c r="C200" s="7">
        <v>0.61904761904761907</v>
      </c>
      <c r="D200" s="3" t="s">
        <v>42</v>
      </c>
      <c r="E200" s="7"/>
      <c r="F200" s="7"/>
      <c r="G200" s="14"/>
      <c r="H200" s="7"/>
    </row>
    <row r="201" spans="1:8" x14ac:dyDescent="0.2">
      <c r="A201" s="3" t="s">
        <v>215</v>
      </c>
      <c r="B201" s="5">
        <v>0.90909090909090906</v>
      </c>
      <c r="C201" s="7">
        <v>0.52380952380952384</v>
      </c>
      <c r="D201" s="3" t="s">
        <v>42</v>
      </c>
      <c r="E201" s="7"/>
      <c r="F201" s="7"/>
      <c r="G201" s="14"/>
      <c r="H201" s="7"/>
    </row>
    <row r="202" spans="1:8" x14ac:dyDescent="0.2">
      <c r="A202" s="3" t="s">
        <v>216</v>
      </c>
      <c r="B202" s="7"/>
      <c r="C202" s="7"/>
      <c r="D202" s="3"/>
      <c r="E202" s="7"/>
      <c r="F202" s="7"/>
      <c r="G202" s="14"/>
      <c r="H202" s="7"/>
    </row>
    <row r="203" spans="1:8" x14ac:dyDescent="0.2">
      <c r="A203" s="3" t="s">
        <v>217</v>
      </c>
      <c r="B203" s="7"/>
      <c r="C203" s="7"/>
      <c r="D203" s="3"/>
      <c r="E203" s="7"/>
      <c r="F203" s="7"/>
      <c r="G203" s="14"/>
      <c r="H203" s="7"/>
    </row>
    <row r="205" spans="1:8" x14ac:dyDescent="0.2">
      <c r="A205" s="25" t="s">
        <v>359</v>
      </c>
    </row>
    <row r="206" spans="1:8" x14ac:dyDescent="0.2">
      <c r="A206" s="65" t="s">
        <v>360</v>
      </c>
    </row>
    <row r="207" spans="1:8" x14ac:dyDescent="0.2">
      <c r="A207" s="17" t="s">
        <v>361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5"/>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AllResponses</vt:lpstr>
      <vt:lpstr>AllResponsesNodoubles</vt:lpstr>
      <vt:lpstr>Analysis-all-raw</vt:lpstr>
      <vt:lpstr>Analysis-Type-Raw</vt:lpstr>
      <vt:lpstr>Analysis-CCvsRySG</vt:lpstr>
      <vt:lpstr>Analysis-RespInICANNvsOut</vt:lpstr>
      <vt:lpstr>Sheet7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Bernard</cp:lastModifiedBy>
  <dcterms:created xsi:type="dcterms:W3CDTF">2014-12-29T15:52:19Z</dcterms:created>
  <dcterms:modified xsi:type="dcterms:W3CDTF">2015-01-06T17:58:43Z</dcterms:modified>
</cp:coreProperties>
</file>