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65" windowWidth="20730" windowHeight="11760" tabRatio="500"/>
  </bookViews>
  <sheets>
    <sheet name="summary_collection" sheetId="17" r:id="rId1"/>
    <sheet name="summary_transmission" sheetId="16" r:id="rId2"/>
    <sheet name="summary_disclosure" sheetId="18" r:id="rId3"/>
  </sheets>
  <calcPr calcId="145621" concurrentCalc="0"/>
</workbook>
</file>

<file path=xl/calcChain.xml><?xml version="1.0" encoding="utf-8"?>
<calcChain xmlns="http://schemas.openxmlformats.org/spreadsheetml/2006/main">
  <c r="E70" i="18" l="1"/>
  <c r="E69" i="18"/>
  <c r="E68" i="18"/>
  <c r="O74" i="18"/>
  <c r="N74" i="18"/>
  <c r="M74" i="18"/>
  <c r="L74" i="18"/>
  <c r="O73" i="18"/>
  <c r="M73" i="18"/>
  <c r="L73" i="18"/>
  <c r="O72" i="18"/>
  <c r="N72" i="18"/>
  <c r="L72" i="18"/>
  <c r="K70" i="18"/>
  <c r="J70" i="18"/>
  <c r="I70" i="18"/>
  <c r="H70" i="18"/>
  <c r="G70" i="18"/>
  <c r="F70" i="18"/>
  <c r="D70" i="18"/>
  <c r="C70" i="18"/>
  <c r="K69" i="18"/>
  <c r="J69" i="18"/>
  <c r="I69" i="18"/>
  <c r="H69" i="18"/>
  <c r="G69" i="18"/>
  <c r="F69" i="18"/>
  <c r="D69" i="18"/>
  <c r="C69" i="18"/>
  <c r="K68" i="18"/>
  <c r="J68" i="18"/>
  <c r="I68" i="18"/>
  <c r="H68" i="18"/>
  <c r="G68" i="18"/>
  <c r="F68" i="18"/>
  <c r="D68" i="18"/>
  <c r="C68" i="18"/>
  <c r="M67" i="18"/>
  <c r="N67" i="18"/>
  <c r="O67" i="18"/>
  <c r="P67" i="18"/>
  <c r="L67" i="18"/>
  <c r="M66" i="18"/>
  <c r="N66" i="18"/>
  <c r="O66" i="18"/>
  <c r="P66" i="18"/>
  <c r="L66" i="18"/>
  <c r="M64" i="18"/>
  <c r="N64" i="18"/>
  <c r="O64" i="18"/>
  <c r="P64" i="18"/>
  <c r="L64" i="18"/>
  <c r="M63" i="18"/>
  <c r="N63" i="18"/>
  <c r="O63" i="18"/>
  <c r="P63" i="18"/>
  <c r="L63" i="18"/>
  <c r="M62" i="18"/>
  <c r="N62" i="18"/>
  <c r="O62" i="18"/>
  <c r="P62" i="18"/>
  <c r="L62" i="18"/>
  <c r="M61" i="18"/>
  <c r="N61" i="18"/>
  <c r="O61" i="18"/>
  <c r="P61" i="18"/>
  <c r="L61" i="18"/>
  <c r="M60" i="18"/>
  <c r="N60" i="18"/>
  <c r="O60" i="18"/>
  <c r="P60" i="18"/>
  <c r="L60" i="18"/>
  <c r="M59" i="18"/>
  <c r="N59" i="18"/>
  <c r="O59" i="18"/>
  <c r="P59" i="18"/>
  <c r="L59" i="18"/>
  <c r="M58" i="18"/>
  <c r="N58" i="18"/>
  <c r="O58" i="18"/>
  <c r="P58" i="18"/>
  <c r="L58" i="18"/>
  <c r="M57" i="18"/>
  <c r="N57" i="18"/>
  <c r="O57" i="18"/>
  <c r="P57" i="18"/>
  <c r="L57" i="18"/>
  <c r="M56" i="18"/>
  <c r="N56" i="18"/>
  <c r="O56" i="18"/>
  <c r="P56" i="18"/>
  <c r="L56" i="18"/>
  <c r="M55" i="18"/>
  <c r="N55" i="18"/>
  <c r="O55" i="18"/>
  <c r="P55" i="18"/>
  <c r="L55" i="18"/>
  <c r="M54" i="18"/>
  <c r="N54" i="18"/>
  <c r="O54" i="18"/>
  <c r="P54" i="18"/>
  <c r="L54" i="18"/>
  <c r="M53" i="18"/>
  <c r="N53" i="18"/>
  <c r="O53" i="18"/>
  <c r="P53" i="18"/>
  <c r="L53" i="18"/>
  <c r="M52" i="18"/>
  <c r="N52" i="18"/>
  <c r="O52" i="18"/>
  <c r="P52" i="18"/>
  <c r="L52" i="18"/>
  <c r="M51" i="18"/>
  <c r="N51" i="18"/>
  <c r="O51" i="18"/>
  <c r="P51" i="18"/>
  <c r="L51" i="18"/>
  <c r="M50" i="18"/>
  <c r="N50" i="18"/>
  <c r="O50" i="18"/>
  <c r="P50" i="18"/>
  <c r="L50" i="18"/>
  <c r="M49" i="18"/>
  <c r="N49" i="18"/>
  <c r="O49" i="18"/>
  <c r="P49" i="18"/>
  <c r="L49" i="18"/>
  <c r="M47" i="18"/>
  <c r="N47" i="18"/>
  <c r="O47" i="18"/>
  <c r="P47" i="18"/>
  <c r="L47" i="18"/>
  <c r="M46" i="18"/>
  <c r="N46" i="18"/>
  <c r="O46" i="18"/>
  <c r="P46" i="18"/>
  <c r="L46" i="18"/>
  <c r="M45" i="18"/>
  <c r="N45" i="18"/>
  <c r="O45" i="18"/>
  <c r="P45" i="18"/>
  <c r="L45" i="18"/>
  <c r="M44" i="18"/>
  <c r="N44" i="18"/>
  <c r="O44" i="18"/>
  <c r="P44" i="18"/>
  <c r="L44" i="18"/>
  <c r="M43" i="18"/>
  <c r="N43" i="18"/>
  <c r="O43" i="18"/>
  <c r="P43" i="18"/>
  <c r="L43" i="18"/>
  <c r="M42" i="18"/>
  <c r="N42" i="18"/>
  <c r="O42" i="18"/>
  <c r="P42" i="18"/>
  <c r="L42" i="18"/>
  <c r="M41" i="18"/>
  <c r="N41" i="18"/>
  <c r="O41" i="18"/>
  <c r="P41" i="18"/>
  <c r="L41" i="18"/>
  <c r="M40" i="18"/>
  <c r="N40" i="18"/>
  <c r="O40" i="18"/>
  <c r="P40" i="18"/>
  <c r="L40" i="18"/>
  <c r="M39" i="18"/>
  <c r="N39" i="18"/>
  <c r="O39" i="18"/>
  <c r="P39" i="18"/>
  <c r="L39" i="18"/>
  <c r="M38" i="18"/>
  <c r="N38" i="18"/>
  <c r="O38" i="18"/>
  <c r="P38" i="18"/>
  <c r="L38" i="18"/>
  <c r="M37" i="18"/>
  <c r="N37" i="18"/>
  <c r="O37" i="18"/>
  <c r="P37" i="18"/>
  <c r="L37" i="18"/>
  <c r="M36" i="18"/>
  <c r="N36" i="18"/>
  <c r="O36" i="18"/>
  <c r="P36" i="18"/>
  <c r="L36" i="18"/>
  <c r="M35" i="18"/>
  <c r="N35" i="18"/>
  <c r="O35" i="18"/>
  <c r="P35" i="18"/>
  <c r="L35" i="18"/>
  <c r="M33" i="18"/>
  <c r="N33" i="18"/>
  <c r="O33" i="18"/>
  <c r="P33" i="18"/>
  <c r="L33" i="18"/>
  <c r="M32" i="18"/>
  <c r="N32" i="18"/>
  <c r="O32" i="18"/>
  <c r="P32" i="18"/>
  <c r="L32" i="18"/>
  <c r="M31" i="18"/>
  <c r="N31" i="18"/>
  <c r="O31" i="18"/>
  <c r="P31" i="18"/>
  <c r="L31" i="18"/>
  <c r="M30" i="18"/>
  <c r="N30" i="18"/>
  <c r="O30" i="18"/>
  <c r="P30" i="18"/>
  <c r="L30" i="18"/>
  <c r="M29" i="18"/>
  <c r="N29" i="18"/>
  <c r="O29" i="18"/>
  <c r="P29" i="18"/>
  <c r="L29" i="18"/>
  <c r="M28" i="18"/>
  <c r="N28" i="18"/>
  <c r="O28" i="18"/>
  <c r="P28" i="18"/>
  <c r="L28" i="18"/>
  <c r="M27" i="18"/>
  <c r="N27" i="18"/>
  <c r="O27" i="18"/>
  <c r="P27" i="18"/>
  <c r="L27" i="18"/>
  <c r="M26" i="18"/>
  <c r="N26" i="18"/>
  <c r="O26" i="18"/>
  <c r="P26" i="18"/>
  <c r="L26" i="18"/>
  <c r="M25" i="18"/>
  <c r="N25" i="18"/>
  <c r="O25" i="18"/>
  <c r="P25" i="18"/>
  <c r="L25" i="18"/>
  <c r="M24" i="18"/>
  <c r="N24" i="18"/>
  <c r="O24" i="18"/>
  <c r="P24" i="18"/>
  <c r="L24" i="18"/>
  <c r="M23" i="18"/>
  <c r="N23" i="18"/>
  <c r="O23" i="18"/>
  <c r="P23" i="18"/>
  <c r="L23" i="18"/>
  <c r="M22" i="18"/>
  <c r="N22" i="18"/>
  <c r="O22" i="18"/>
  <c r="P22" i="18"/>
  <c r="L22" i="18"/>
  <c r="M21" i="18"/>
  <c r="N21" i="18"/>
  <c r="O21" i="18"/>
  <c r="P21" i="18"/>
  <c r="L21" i="18"/>
  <c r="M20" i="18"/>
  <c r="N20" i="18"/>
  <c r="O20" i="18"/>
  <c r="P20" i="18"/>
  <c r="L20" i="18"/>
  <c r="M18" i="18"/>
  <c r="N18" i="18"/>
  <c r="O18" i="18"/>
  <c r="P18" i="18"/>
  <c r="L18" i="18"/>
  <c r="M17" i="18"/>
  <c r="N17" i="18"/>
  <c r="O17" i="18"/>
  <c r="P17" i="18"/>
  <c r="L17" i="18"/>
  <c r="M16" i="18"/>
  <c r="N16" i="18"/>
  <c r="O16" i="18"/>
  <c r="P16" i="18"/>
  <c r="L16" i="18"/>
  <c r="M15" i="18"/>
  <c r="N15" i="18"/>
  <c r="O15" i="18"/>
  <c r="P15" i="18"/>
  <c r="L15" i="18"/>
  <c r="M14" i="18"/>
  <c r="N14" i="18"/>
  <c r="O14" i="18"/>
  <c r="P14" i="18"/>
  <c r="L14" i="18"/>
  <c r="M13" i="18"/>
  <c r="N13" i="18"/>
  <c r="O13" i="18"/>
  <c r="P13" i="18"/>
  <c r="L13" i="18"/>
  <c r="M12" i="18"/>
  <c r="N12" i="18"/>
  <c r="O12" i="18"/>
  <c r="P12" i="18"/>
  <c r="L12" i="18"/>
  <c r="M11" i="18"/>
  <c r="N11" i="18"/>
  <c r="O11" i="18"/>
  <c r="P11" i="18"/>
  <c r="L11" i="18"/>
  <c r="M10" i="18"/>
  <c r="N10" i="18"/>
  <c r="O10" i="18"/>
  <c r="P10" i="18"/>
  <c r="L10" i="18"/>
  <c r="M9" i="18"/>
  <c r="N9" i="18"/>
  <c r="O9" i="18"/>
  <c r="P9" i="18"/>
  <c r="L9" i="18"/>
  <c r="M8" i="18"/>
  <c r="N8" i="18"/>
  <c r="O8" i="18"/>
  <c r="P8" i="18"/>
  <c r="L8" i="18"/>
  <c r="M7" i="18"/>
  <c r="N7" i="18"/>
  <c r="O7" i="18"/>
  <c r="P7" i="18"/>
  <c r="L7" i="18"/>
  <c r="M6" i="18"/>
  <c r="N6" i="18"/>
  <c r="O6" i="18"/>
  <c r="P6" i="18"/>
  <c r="L6" i="18"/>
  <c r="M5" i="18"/>
  <c r="N5" i="18"/>
  <c r="O5" i="18"/>
  <c r="P5" i="18"/>
  <c r="L5" i="18"/>
  <c r="M4" i="18"/>
  <c r="N4" i="18"/>
  <c r="O4" i="18"/>
  <c r="P4" i="18"/>
  <c r="L4" i="18"/>
  <c r="E70" i="17"/>
  <c r="D70" i="17"/>
  <c r="C70" i="17"/>
  <c r="E69" i="17"/>
  <c r="D69" i="17"/>
  <c r="C69" i="17"/>
  <c r="E68" i="17"/>
  <c r="D68" i="17"/>
  <c r="C68" i="17"/>
  <c r="N74" i="17"/>
  <c r="M74" i="17"/>
  <c r="L74" i="17"/>
  <c r="K74" i="17"/>
  <c r="N73" i="17"/>
  <c r="L73" i="17"/>
  <c r="K73" i="17"/>
  <c r="N72" i="17"/>
  <c r="M72" i="17"/>
  <c r="K72" i="17"/>
  <c r="J70" i="17"/>
  <c r="I70" i="17"/>
  <c r="H70" i="17"/>
  <c r="G70" i="17"/>
  <c r="F70" i="17"/>
  <c r="J69" i="17"/>
  <c r="I69" i="17"/>
  <c r="H69" i="17"/>
  <c r="G69" i="17"/>
  <c r="F69" i="17"/>
  <c r="J68" i="17"/>
  <c r="I68" i="17"/>
  <c r="H68" i="17"/>
  <c r="G68" i="17"/>
  <c r="F68" i="17"/>
  <c r="L67" i="17"/>
  <c r="M67" i="17"/>
  <c r="N67" i="17"/>
  <c r="O67" i="17"/>
  <c r="K67" i="17"/>
  <c r="L66" i="17"/>
  <c r="M66" i="17"/>
  <c r="N66" i="17"/>
  <c r="O66" i="17"/>
  <c r="K66" i="17"/>
  <c r="L64" i="17"/>
  <c r="M64" i="17"/>
  <c r="N64" i="17"/>
  <c r="O64" i="17"/>
  <c r="K64" i="17"/>
  <c r="L63" i="17"/>
  <c r="M63" i="17"/>
  <c r="N63" i="17"/>
  <c r="O63" i="17"/>
  <c r="K63" i="17"/>
  <c r="L62" i="17"/>
  <c r="M62" i="17"/>
  <c r="N62" i="17"/>
  <c r="O62" i="17"/>
  <c r="K62" i="17"/>
  <c r="L61" i="17"/>
  <c r="M61" i="17"/>
  <c r="N61" i="17"/>
  <c r="O61" i="17"/>
  <c r="K61" i="17"/>
  <c r="L60" i="17"/>
  <c r="M60" i="17"/>
  <c r="N60" i="17"/>
  <c r="O60" i="17"/>
  <c r="K60" i="17"/>
  <c r="L59" i="17"/>
  <c r="M59" i="17"/>
  <c r="N59" i="17"/>
  <c r="O59" i="17"/>
  <c r="K59" i="17"/>
  <c r="L58" i="17"/>
  <c r="M58" i="17"/>
  <c r="N58" i="17"/>
  <c r="O58" i="17"/>
  <c r="K58" i="17"/>
  <c r="L57" i="17"/>
  <c r="M57" i="17"/>
  <c r="N57" i="17"/>
  <c r="O57" i="17"/>
  <c r="K57" i="17"/>
  <c r="L56" i="17"/>
  <c r="M56" i="17"/>
  <c r="N56" i="17"/>
  <c r="O56" i="17"/>
  <c r="K56" i="17"/>
  <c r="L55" i="17"/>
  <c r="M55" i="17"/>
  <c r="N55" i="17"/>
  <c r="O55" i="17"/>
  <c r="K55" i="17"/>
  <c r="L54" i="17"/>
  <c r="M54" i="17"/>
  <c r="N54" i="17"/>
  <c r="O54" i="17"/>
  <c r="K54" i="17"/>
  <c r="L53" i="17"/>
  <c r="M53" i="17"/>
  <c r="N53" i="17"/>
  <c r="O53" i="17"/>
  <c r="K53" i="17"/>
  <c r="L52" i="17"/>
  <c r="M52" i="17"/>
  <c r="N52" i="17"/>
  <c r="O52" i="17"/>
  <c r="K52" i="17"/>
  <c r="L51" i="17"/>
  <c r="M51" i="17"/>
  <c r="N51" i="17"/>
  <c r="O51" i="17"/>
  <c r="K51" i="17"/>
  <c r="L50" i="17"/>
  <c r="M50" i="17"/>
  <c r="N50" i="17"/>
  <c r="O50" i="17"/>
  <c r="K50" i="17"/>
  <c r="L49" i="17"/>
  <c r="M49" i="17"/>
  <c r="N49" i="17"/>
  <c r="O49" i="17"/>
  <c r="K49" i="17"/>
  <c r="L47" i="17"/>
  <c r="M47" i="17"/>
  <c r="N47" i="17"/>
  <c r="O47" i="17"/>
  <c r="K47" i="17"/>
  <c r="L46" i="17"/>
  <c r="M46" i="17"/>
  <c r="N46" i="17"/>
  <c r="O46" i="17"/>
  <c r="K46" i="17"/>
  <c r="L45" i="17"/>
  <c r="M45" i="17"/>
  <c r="N45" i="17"/>
  <c r="O45" i="17"/>
  <c r="K45" i="17"/>
  <c r="L44" i="17"/>
  <c r="M44" i="17"/>
  <c r="N44" i="17"/>
  <c r="O44" i="17"/>
  <c r="K44" i="17"/>
  <c r="L43" i="17"/>
  <c r="M43" i="17"/>
  <c r="N43" i="17"/>
  <c r="O43" i="17"/>
  <c r="K43" i="17"/>
  <c r="L42" i="17"/>
  <c r="M42" i="17"/>
  <c r="N42" i="17"/>
  <c r="O42" i="17"/>
  <c r="K42" i="17"/>
  <c r="L41" i="17"/>
  <c r="M41" i="17"/>
  <c r="N41" i="17"/>
  <c r="O41" i="17"/>
  <c r="K41" i="17"/>
  <c r="L40" i="17"/>
  <c r="M40" i="17"/>
  <c r="N40" i="17"/>
  <c r="O40" i="17"/>
  <c r="K40" i="17"/>
  <c r="L39" i="17"/>
  <c r="M39" i="17"/>
  <c r="N39" i="17"/>
  <c r="O39" i="17"/>
  <c r="K39" i="17"/>
  <c r="L38" i="17"/>
  <c r="M38" i="17"/>
  <c r="N38" i="17"/>
  <c r="O38" i="17"/>
  <c r="K38" i="17"/>
  <c r="L37" i="17"/>
  <c r="M37" i="17"/>
  <c r="N37" i="17"/>
  <c r="O37" i="17"/>
  <c r="K37" i="17"/>
  <c r="L36" i="17"/>
  <c r="M36" i="17"/>
  <c r="N36" i="17"/>
  <c r="O36" i="17"/>
  <c r="K36" i="17"/>
  <c r="L35" i="17"/>
  <c r="M35" i="17"/>
  <c r="N35" i="17"/>
  <c r="O35" i="17"/>
  <c r="K35" i="17"/>
  <c r="L33" i="17"/>
  <c r="M33" i="17"/>
  <c r="N33" i="17"/>
  <c r="O33" i="17"/>
  <c r="K33" i="17"/>
  <c r="L32" i="17"/>
  <c r="M32" i="17"/>
  <c r="N32" i="17"/>
  <c r="O32" i="17"/>
  <c r="K32" i="17"/>
  <c r="L31" i="17"/>
  <c r="M31" i="17"/>
  <c r="N31" i="17"/>
  <c r="O31" i="17"/>
  <c r="K31" i="17"/>
  <c r="L30" i="17"/>
  <c r="M30" i="17"/>
  <c r="N30" i="17"/>
  <c r="O30" i="17"/>
  <c r="K30" i="17"/>
  <c r="L29" i="17"/>
  <c r="M29" i="17"/>
  <c r="N29" i="17"/>
  <c r="O29" i="17"/>
  <c r="K29" i="17"/>
  <c r="L28" i="17"/>
  <c r="M28" i="17"/>
  <c r="N28" i="17"/>
  <c r="O28" i="17"/>
  <c r="K28" i="17"/>
  <c r="L27" i="17"/>
  <c r="M27" i="17"/>
  <c r="N27" i="17"/>
  <c r="O27" i="17"/>
  <c r="K27" i="17"/>
  <c r="L26" i="17"/>
  <c r="M26" i="17"/>
  <c r="N26" i="17"/>
  <c r="O26" i="17"/>
  <c r="K26" i="17"/>
  <c r="L25" i="17"/>
  <c r="M25" i="17"/>
  <c r="N25" i="17"/>
  <c r="O25" i="17"/>
  <c r="K25" i="17"/>
  <c r="L24" i="17"/>
  <c r="M24" i="17"/>
  <c r="N24" i="17"/>
  <c r="O24" i="17"/>
  <c r="K24" i="17"/>
  <c r="L23" i="17"/>
  <c r="M23" i="17"/>
  <c r="N23" i="17"/>
  <c r="O23" i="17"/>
  <c r="K23" i="17"/>
  <c r="L22" i="17"/>
  <c r="M22" i="17"/>
  <c r="N22" i="17"/>
  <c r="O22" i="17"/>
  <c r="K22" i="17"/>
  <c r="L21" i="17"/>
  <c r="M21" i="17"/>
  <c r="N21" i="17"/>
  <c r="O21" i="17"/>
  <c r="K21" i="17"/>
  <c r="L20" i="17"/>
  <c r="M20" i="17"/>
  <c r="N20" i="17"/>
  <c r="O20" i="17"/>
  <c r="K20" i="17"/>
  <c r="L18" i="17"/>
  <c r="M18" i="17"/>
  <c r="N18" i="17"/>
  <c r="O18" i="17"/>
  <c r="K18" i="17"/>
  <c r="L17" i="17"/>
  <c r="M17" i="17"/>
  <c r="N17" i="17"/>
  <c r="O17" i="17"/>
  <c r="K17" i="17"/>
  <c r="L16" i="17"/>
  <c r="M16" i="17"/>
  <c r="N16" i="17"/>
  <c r="O16" i="17"/>
  <c r="K16" i="17"/>
  <c r="L15" i="17"/>
  <c r="M15" i="17"/>
  <c r="N15" i="17"/>
  <c r="O15" i="17"/>
  <c r="K15" i="17"/>
  <c r="L14" i="17"/>
  <c r="M14" i="17"/>
  <c r="N14" i="17"/>
  <c r="O14" i="17"/>
  <c r="K14" i="17"/>
  <c r="L13" i="17"/>
  <c r="M13" i="17"/>
  <c r="N13" i="17"/>
  <c r="O13" i="17"/>
  <c r="K13" i="17"/>
  <c r="L12" i="17"/>
  <c r="M12" i="17"/>
  <c r="N12" i="17"/>
  <c r="O12" i="17"/>
  <c r="K12" i="17"/>
  <c r="L11" i="17"/>
  <c r="M11" i="17"/>
  <c r="N11" i="17"/>
  <c r="O11" i="17"/>
  <c r="K11" i="17"/>
  <c r="L10" i="17"/>
  <c r="M10" i="17"/>
  <c r="N10" i="17"/>
  <c r="O10" i="17"/>
  <c r="K10" i="17"/>
  <c r="L9" i="17"/>
  <c r="M9" i="17"/>
  <c r="N9" i="17"/>
  <c r="O9" i="17"/>
  <c r="K9" i="17"/>
  <c r="L8" i="17"/>
  <c r="M8" i="17"/>
  <c r="N8" i="17"/>
  <c r="O8" i="17"/>
  <c r="K8" i="17"/>
  <c r="L7" i="17"/>
  <c r="M7" i="17"/>
  <c r="N7" i="17"/>
  <c r="O7" i="17"/>
  <c r="K7" i="17"/>
  <c r="L6" i="17"/>
  <c r="M6" i="17"/>
  <c r="N6" i="17"/>
  <c r="O6" i="17"/>
  <c r="K6" i="17"/>
  <c r="L5" i="17"/>
  <c r="M5" i="17"/>
  <c r="N5" i="17"/>
  <c r="O5" i="17"/>
  <c r="K5" i="17"/>
  <c r="L4" i="17"/>
  <c r="M4" i="17"/>
  <c r="N4" i="17"/>
  <c r="O4" i="17"/>
  <c r="K4" i="17"/>
  <c r="L67" i="16"/>
  <c r="M67" i="16"/>
  <c r="K67" i="16"/>
  <c r="L66" i="16"/>
  <c r="K66" i="16"/>
  <c r="L64" i="16"/>
  <c r="M64" i="16"/>
  <c r="K64" i="16"/>
  <c r="L63" i="16"/>
  <c r="M63" i="16"/>
  <c r="K63" i="16"/>
  <c r="L62" i="16"/>
  <c r="M62" i="16"/>
  <c r="K62" i="16"/>
  <c r="L61" i="16"/>
  <c r="M61" i="16"/>
  <c r="K61" i="16"/>
  <c r="L60" i="16"/>
  <c r="M60" i="16"/>
  <c r="K60" i="16"/>
  <c r="L59" i="16"/>
  <c r="M59" i="16"/>
  <c r="K59" i="16"/>
  <c r="L58" i="16"/>
  <c r="M58" i="16"/>
  <c r="K58" i="16"/>
  <c r="L57" i="16"/>
  <c r="M57" i="16"/>
  <c r="K57" i="16"/>
  <c r="L56" i="16"/>
  <c r="M56" i="16"/>
  <c r="K56" i="16"/>
  <c r="L55" i="16"/>
  <c r="M55" i="16"/>
  <c r="K55" i="16"/>
  <c r="L54" i="16"/>
  <c r="M54" i="16"/>
  <c r="K54" i="16"/>
  <c r="L53" i="16"/>
  <c r="M53" i="16"/>
  <c r="K53" i="16"/>
  <c r="L52" i="16"/>
  <c r="M52" i="16"/>
  <c r="K52" i="16"/>
  <c r="L51" i="16"/>
  <c r="M51" i="16"/>
  <c r="K51" i="16"/>
  <c r="L50" i="16"/>
  <c r="M50" i="16"/>
  <c r="K50" i="16"/>
  <c r="L49" i="16"/>
  <c r="M49" i="16"/>
  <c r="K49" i="16"/>
  <c r="L47" i="16"/>
  <c r="M47" i="16"/>
  <c r="K47" i="16"/>
  <c r="L46" i="16"/>
  <c r="M46" i="16"/>
  <c r="K46" i="16"/>
  <c r="L45" i="16"/>
  <c r="M45" i="16"/>
  <c r="K45" i="16"/>
  <c r="L44" i="16"/>
  <c r="M44" i="16"/>
  <c r="K44" i="16"/>
  <c r="L43" i="16"/>
  <c r="M43" i="16"/>
  <c r="K43" i="16"/>
  <c r="L42" i="16"/>
  <c r="M42" i="16"/>
  <c r="K42" i="16"/>
  <c r="L41" i="16"/>
  <c r="M41" i="16"/>
  <c r="K41" i="16"/>
  <c r="L40" i="16"/>
  <c r="M40" i="16"/>
  <c r="K40" i="16"/>
  <c r="L39" i="16"/>
  <c r="M39" i="16"/>
  <c r="K39" i="16"/>
  <c r="L38" i="16"/>
  <c r="M38" i="16"/>
  <c r="K38" i="16"/>
  <c r="L37" i="16"/>
  <c r="M37" i="16"/>
  <c r="K37" i="16"/>
  <c r="L36" i="16"/>
  <c r="M36" i="16"/>
  <c r="K36" i="16"/>
  <c r="L35" i="16"/>
  <c r="M35" i="16"/>
  <c r="K35" i="16"/>
  <c r="L33" i="16"/>
  <c r="M33" i="16"/>
  <c r="K33" i="16"/>
  <c r="L32" i="16"/>
  <c r="M32" i="16"/>
  <c r="K32" i="16"/>
  <c r="L31" i="16"/>
  <c r="K31" i="16"/>
  <c r="L30" i="16"/>
  <c r="M30" i="16"/>
  <c r="K30" i="16"/>
  <c r="L29" i="16"/>
  <c r="M29" i="16"/>
  <c r="K29" i="16"/>
  <c r="L28" i="16"/>
  <c r="M28" i="16"/>
  <c r="K28" i="16"/>
  <c r="L27" i="16"/>
  <c r="K27" i="16"/>
  <c r="L26" i="16"/>
  <c r="K26" i="16"/>
  <c r="L25" i="16"/>
  <c r="K25" i="16"/>
  <c r="L24" i="16"/>
  <c r="K24" i="16"/>
  <c r="L23" i="16"/>
  <c r="K23" i="16"/>
  <c r="L22" i="16"/>
  <c r="K22" i="16"/>
  <c r="L21" i="16"/>
  <c r="M21" i="16"/>
  <c r="K21" i="16"/>
  <c r="L20" i="16"/>
  <c r="K20" i="16"/>
  <c r="L18" i="16"/>
  <c r="M18" i="16"/>
  <c r="K18" i="16"/>
  <c r="L17" i="16"/>
  <c r="K17" i="16"/>
  <c r="L16" i="16"/>
  <c r="K16" i="16"/>
  <c r="L15" i="16"/>
  <c r="K15" i="16"/>
  <c r="L14" i="16"/>
  <c r="K14" i="16"/>
  <c r="L13" i="16"/>
  <c r="K13" i="16"/>
  <c r="L12" i="16"/>
  <c r="K12" i="16"/>
  <c r="L11" i="16"/>
  <c r="K11" i="16"/>
  <c r="L10" i="16"/>
  <c r="K10" i="16"/>
  <c r="L9" i="16"/>
  <c r="K9" i="16"/>
  <c r="L8" i="16"/>
  <c r="K8" i="16"/>
  <c r="L7" i="16"/>
  <c r="K7" i="16"/>
  <c r="L6" i="16"/>
  <c r="K6" i="16"/>
  <c r="L5" i="16"/>
  <c r="M5" i="16"/>
  <c r="K5" i="16"/>
  <c r="L4" i="16"/>
  <c r="K4" i="16"/>
  <c r="N74" i="16"/>
  <c r="M74" i="16"/>
  <c r="L74" i="16"/>
  <c r="K74" i="16"/>
  <c r="N73" i="16"/>
  <c r="L73" i="16"/>
  <c r="K73" i="16"/>
  <c r="N72" i="16"/>
  <c r="M72" i="16"/>
  <c r="K72" i="16"/>
  <c r="J70" i="16"/>
  <c r="I70" i="16"/>
  <c r="H70" i="16"/>
  <c r="G70" i="16"/>
  <c r="F70" i="16"/>
  <c r="E70" i="16"/>
  <c r="D70" i="16"/>
  <c r="C70" i="16"/>
  <c r="J69" i="16"/>
  <c r="I69" i="16"/>
  <c r="H69" i="16"/>
  <c r="G69" i="16"/>
  <c r="F69" i="16"/>
  <c r="E69" i="16"/>
  <c r="D69" i="16"/>
  <c r="C69" i="16"/>
  <c r="J68" i="16"/>
  <c r="I68" i="16"/>
  <c r="H68" i="16"/>
  <c r="G68" i="16"/>
  <c r="F68" i="16"/>
  <c r="E68" i="16"/>
  <c r="D68" i="16"/>
  <c r="C68" i="16"/>
  <c r="N67" i="16"/>
  <c r="O67" i="16"/>
  <c r="M66" i="16"/>
  <c r="N66" i="16"/>
  <c r="O66" i="16"/>
  <c r="N64" i="16"/>
  <c r="O64" i="16"/>
  <c r="N63" i="16"/>
  <c r="O63" i="16"/>
  <c r="N62" i="16"/>
  <c r="O62" i="16"/>
  <c r="N61" i="16"/>
  <c r="O61" i="16"/>
  <c r="N60" i="16"/>
  <c r="O60" i="16"/>
  <c r="N59" i="16"/>
  <c r="O59" i="16"/>
  <c r="N58" i="16"/>
  <c r="O58" i="16"/>
  <c r="N57" i="16"/>
  <c r="O57" i="16"/>
  <c r="N56" i="16"/>
  <c r="O56" i="16"/>
  <c r="N55" i="16"/>
  <c r="O55" i="16"/>
  <c r="N54" i="16"/>
  <c r="O54" i="16"/>
  <c r="N53" i="16"/>
  <c r="O53" i="16"/>
  <c r="N52" i="16"/>
  <c r="O52" i="16"/>
  <c r="N51" i="16"/>
  <c r="O51" i="16"/>
  <c r="N50" i="16"/>
  <c r="O50" i="16"/>
  <c r="N49" i="16"/>
  <c r="O49" i="16"/>
  <c r="N47" i="16"/>
  <c r="O47" i="16"/>
  <c r="N46" i="16"/>
  <c r="O46" i="16"/>
  <c r="N45" i="16"/>
  <c r="O45" i="16"/>
  <c r="N44" i="16"/>
  <c r="O44" i="16"/>
  <c r="N43" i="16"/>
  <c r="O43" i="16"/>
  <c r="N42" i="16"/>
  <c r="O42" i="16"/>
  <c r="N41" i="16"/>
  <c r="O41" i="16"/>
  <c r="N40" i="16"/>
  <c r="O40" i="16"/>
  <c r="N39" i="16"/>
  <c r="O39" i="16"/>
  <c r="N38" i="16"/>
  <c r="O38" i="16"/>
  <c r="N37" i="16"/>
  <c r="O37" i="16"/>
  <c r="N36" i="16"/>
  <c r="O36" i="16"/>
  <c r="N35" i="16"/>
  <c r="O35" i="16"/>
  <c r="N33" i="16"/>
  <c r="O33" i="16"/>
  <c r="N32" i="16"/>
  <c r="O32" i="16"/>
  <c r="M31" i="16"/>
  <c r="N31" i="16"/>
  <c r="O31" i="16"/>
  <c r="N30" i="16"/>
  <c r="O30" i="16"/>
  <c r="N29" i="16"/>
  <c r="O29" i="16"/>
  <c r="N28" i="16"/>
  <c r="O28" i="16"/>
  <c r="M27" i="16"/>
  <c r="N27" i="16"/>
  <c r="O27" i="16"/>
  <c r="M26" i="16"/>
  <c r="N26" i="16"/>
  <c r="O26" i="16"/>
  <c r="M25" i="16"/>
  <c r="N25" i="16"/>
  <c r="O25" i="16"/>
  <c r="M24" i="16"/>
  <c r="N24" i="16"/>
  <c r="O24" i="16"/>
  <c r="M23" i="16"/>
  <c r="N23" i="16"/>
  <c r="O23" i="16"/>
  <c r="M22" i="16"/>
  <c r="N22" i="16"/>
  <c r="O22" i="16"/>
  <c r="N21" i="16"/>
  <c r="O21" i="16"/>
  <c r="M20" i="16"/>
  <c r="N20" i="16"/>
  <c r="O20" i="16"/>
  <c r="N18" i="16"/>
  <c r="O18" i="16"/>
  <c r="M17" i="16"/>
  <c r="N17" i="16"/>
  <c r="O17" i="16"/>
  <c r="M16" i="16"/>
  <c r="N16" i="16"/>
  <c r="O16" i="16"/>
  <c r="M15" i="16"/>
  <c r="N15" i="16"/>
  <c r="O15" i="16"/>
  <c r="M14" i="16"/>
  <c r="N14" i="16"/>
  <c r="O14" i="16"/>
  <c r="M13" i="16"/>
  <c r="N13" i="16"/>
  <c r="O13" i="16"/>
  <c r="M12" i="16"/>
  <c r="N12" i="16"/>
  <c r="O12" i="16"/>
  <c r="M11" i="16"/>
  <c r="N11" i="16"/>
  <c r="O11" i="16"/>
  <c r="M10" i="16"/>
  <c r="N10" i="16"/>
  <c r="O10" i="16"/>
  <c r="M9" i="16"/>
  <c r="N9" i="16"/>
  <c r="O9" i="16"/>
  <c r="M8" i="16"/>
  <c r="N8" i="16"/>
  <c r="O8" i="16"/>
  <c r="M7" i="16"/>
  <c r="N7" i="16"/>
  <c r="O7" i="16"/>
  <c r="M6" i="16"/>
  <c r="N6" i="16"/>
  <c r="O6" i="16"/>
  <c r="N5" i="16"/>
  <c r="O5" i="16"/>
  <c r="M4" i="16"/>
  <c r="N4" i="16"/>
  <c r="O4" i="16"/>
</calcChain>
</file>

<file path=xl/sharedStrings.xml><?xml version="1.0" encoding="utf-8"?>
<sst xmlns="http://schemas.openxmlformats.org/spreadsheetml/2006/main" count="1585" uniqueCount="84">
  <si>
    <t>Registrant Fields</t>
  </si>
  <si>
    <t>Admin Fields</t>
  </si>
  <si>
    <t>Tech Fields</t>
  </si>
  <si>
    <t>Name Server</t>
  </si>
  <si>
    <t>DNSSEC</t>
  </si>
  <si>
    <t>2nd E-Mail address</t>
  </si>
  <si>
    <t>Other Data:</t>
  </si>
  <si>
    <t>-</t>
  </si>
  <si>
    <r>
      <t>·</t>
    </r>
    <r>
      <rPr>
        <sz val="11"/>
        <color theme="1"/>
        <rFont val="Times New Roman"/>
        <family val="1"/>
      </rPr>
      <t xml:space="preserve">       </t>
    </r>
    <r>
      <rPr>
        <sz val="11"/>
        <color theme="1"/>
        <rFont val="Calibri"/>
        <family val="2"/>
        <scheme val="minor"/>
      </rPr>
      <t>Name</t>
    </r>
  </si>
  <si>
    <r>
      <t>·</t>
    </r>
    <r>
      <rPr>
        <sz val="11"/>
        <color theme="1"/>
        <rFont val="Times New Roman"/>
        <family val="1"/>
      </rPr>
      <t xml:space="preserve">       </t>
    </r>
    <r>
      <rPr>
        <sz val="11"/>
        <color theme="1"/>
        <rFont val="Calibri"/>
        <family val="2"/>
        <scheme val="minor"/>
      </rPr>
      <t>Organization (opt.)</t>
    </r>
  </si>
  <si>
    <r>
      <t>·</t>
    </r>
    <r>
      <rPr>
        <sz val="11"/>
        <color theme="1"/>
        <rFont val="Times New Roman"/>
        <family val="1"/>
      </rPr>
      <t xml:space="preserve">       </t>
    </r>
    <r>
      <rPr>
        <sz val="11"/>
        <color theme="1"/>
        <rFont val="Calibri"/>
        <family val="2"/>
        <scheme val="minor"/>
      </rPr>
      <t>Street</t>
    </r>
  </si>
  <si>
    <r>
      <t>·</t>
    </r>
    <r>
      <rPr>
        <sz val="11"/>
        <color theme="1"/>
        <rFont val="Times New Roman"/>
        <family val="1"/>
      </rPr>
      <t xml:space="preserve">       </t>
    </r>
    <r>
      <rPr>
        <sz val="11"/>
        <color theme="1"/>
        <rFont val="Calibri"/>
        <family val="2"/>
        <scheme val="minor"/>
      </rPr>
      <t>City</t>
    </r>
  </si>
  <si>
    <r>
      <t>·</t>
    </r>
    <r>
      <rPr>
        <sz val="11"/>
        <color theme="1"/>
        <rFont val="Times New Roman"/>
        <family val="1"/>
      </rPr>
      <t xml:space="preserve">       </t>
    </r>
    <r>
      <rPr>
        <sz val="11"/>
        <color theme="1"/>
        <rFont val="Calibri"/>
        <family val="2"/>
        <scheme val="minor"/>
      </rPr>
      <t>State/province</t>
    </r>
  </si>
  <si>
    <r>
      <t>·</t>
    </r>
    <r>
      <rPr>
        <sz val="11"/>
        <color theme="1"/>
        <rFont val="Times New Roman"/>
        <family val="1"/>
      </rPr>
      <t xml:space="preserve">       </t>
    </r>
    <r>
      <rPr>
        <sz val="11"/>
        <color theme="1"/>
        <rFont val="Calibri"/>
        <family val="2"/>
        <scheme val="minor"/>
      </rPr>
      <t>Postal code</t>
    </r>
  </si>
  <si>
    <r>
      <t>·</t>
    </r>
    <r>
      <rPr>
        <sz val="11"/>
        <color theme="1"/>
        <rFont val="Times New Roman"/>
        <family val="1"/>
      </rPr>
      <t xml:space="preserve">       </t>
    </r>
    <r>
      <rPr>
        <sz val="11"/>
        <color theme="1"/>
        <rFont val="Calibri"/>
        <family val="2"/>
        <scheme val="minor"/>
      </rPr>
      <t>Country</t>
    </r>
  </si>
  <si>
    <r>
      <t>·</t>
    </r>
    <r>
      <rPr>
        <sz val="11"/>
        <color theme="1"/>
        <rFont val="Times New Roman"/>
        <family val="1"/>
      </rPr>
      <t xml:space="preserve">       </t>
    </r>
    <r>
      <rPr>
        <sz val="11"/>
        <color theme="1"/>
        <rFont val="Calibri"/>
        <family val="2"/>
        <scheme val="minor"/>
      </rPr>
      <t>Phone</t>
    </r>
  </si>
  <si>
    <r>
      <t>·</t>
    </r>
    <r>
      <rPr>
        <sz val="11"/>
        <color theme="1"/>
        <rFont val="Times New Roman"/>
        <family val="1"/>
      </rPr>
      <t xml:space="preserve">       </t>
    </r>
    <r>
      <rPr>
        <sz val="11"/>
        <color theme="1"/>
        <rFont val="Calibri"/>
        <family val="2"/>
        <scheme val="minor"/>
      </rPr>
      <t>Phone ext (opt.)</t>
    </r>
  </si>
  <si>
    <r>
      <t>·</t>
    </r>
    <r>
      <rPr>
        <sz val="11"/>
        <color theme="1"/>
        <rFont val="Times New Roman"/>
        <family val="1"/>
      </rPr>
      <t xml:space="preserve">       </t>
    </r>
    <r>
      <rPr>
        <sz val="11"/>
        <color theme="1"/>
        <rFont val="Calibri"/>
        <family val="2"/>
        <scheme val="minor"/>
      </rPr>
      <t>Fax (opt.)</t>
    </r>
  </si>
  <si>
    <r>
      <t>·</t>
    </r>
    <r>
      <rPr>
        <sz val="11"/>
        <color theme="1"/>
        <rFont val="Times New Roman"/>
        <family val="1"/>
      </rPr>
      <t xml:space="preserve">       </t>
    </r>
    <r>
      <rPr>
        <sz val="11"/>
        <color theme="1"/>
        <rFont val="Calibri"/>
        <family val="2"/>
        <scheme val="minor"/>
      </rPr>
      <t>Fax ext (opt.)</t>
    </r>
  </si>
  <si>
    <r>
      <t>·</t>
    </r>
    <r>
      <rPr>
        <sz val="11"/>
        <color theme="1"/>
        <rFont val="Times New Roman"/>
        <family val="1"/>
      </rPr>
      <t xml:space="preserve">       </t>
    </r>
    <r>
      <rPr>
        <sz val="11"/>
        <color theme="1"/>
        <rFont val="Calibri"/>
        <family val="2"/>
        <scheme val="minor"/>
      </rPr>
      <t>Email</t>
    </r>
  </si>
  <si>
    <t>Yes</t>
  </si>
  <si>
    <t>No</t>
  </si>
  <si>
    <t>PURPOSE A</t>
  </si>
  <si>
    <t>PURPOSE B</t>
  </si>
  <si>
    <t>PURPOSE C</t>
  </si>
  <si>
    <t>PURPOSE F</t>
  </si>
  <si>
    <t>PURPOSE M</t>
  </si>
  <si>
    <t>PURPOSE N</t>
  </si>
  <si>
    <t>(1)</t>
  </si>
  <si>
    <t>1</t>
  </si>
  <si>
    <t>(0)</t>
  </si>
  <si>
    <t>Total</t>
  </si>
  <si>
    <t>Transmission Logic</t>
  </si>
  <si>
    <r>
      <t>·</t>
    </r>
    <r>
      <rPr>
        <sz val="11"/>
        <color theme="1"/>
        <rFont val="Times New Roman"/>
        <family val="1"/>
      </rPr>
      <t>   </t>
    </r>
    <r>
      <rPr>
        <sz val="11"/>
        <color theme="1"/>
        <rFont val="Calibri"/>
        <family val="2"/>
        <scheme val="minor"/>
      </rPr>
      <t>Additional data elements as identified by Registry Operator in its registration policy, such as (i) status as Registry Operator Affiliate or Trademark Licensee [.MICROSOFT]; (ii) membership in community [.ECO]; (iii) licensing, registration or appropriate permits (.PHARMACY, .LAW] place of domicile [.NYC]; (iv) business entity or activity [.BANK, .BOT]</t>
    </r>
  </si>
  <si>
    <t>Required</t>
  </si>
  <si>
    <t>Optional</t>
  </si>
  <si>
    <t>Not selected</t>
  </si>
  <si>
    <t>PURPOSE E-Rr</t>
  </si>
  <si>
    <t>PURPOSE E-Ry</t>
  </si>
  <si>
    <t>A-PA2</t>
  </si>
  <si>
    <t>C-PA2</t>
  </si>
  <si>
    <t>N/A</t>
  </si>
  <si>
    <t>A-PA1</t>
  </si>
  <si>
    <t>B-PA1</t>
  </si>
  <si>
    <t>C-PA1</t>
  </si>
  <si>
    <t>F-PA1</t>
  </si>
  <si>
    <t>M-PA1</t>
  </si>
  <si>
    <t>Collection Logic</t>
  </si>
  <si>
    <t>Processing Activity: Transmission from Rr to Ry</t>
  </si>
  <si>
    <t>N-PA1</t>
  </si>
  <si>
    <t>N-PA3</t>
  </si>
  <si>
    <t>M-PA3</t>
  </si>
  <si>
    <t>A-PA3</t>
  </si>
  <si>
    <t>B-PA3</t>
  </si>
  <si>
    <t>B-PA4
(Redacted)</t>
  </si>
  <si>
    <t>C-PA3</t>
  </si>
  <si>
    <t>Processing Activity: Disclosure to Internet Users</t>
  </si>
  <si>
    <t>M-PA5</t>
  </si>
  <si>
    <t>N-PA5</t>
  </si>
  <si>
    <t>No**</t>
  </si>
  <si>
    <t xml:space="preserve">** the current temp spec requirement: 2.5.1. Registrar MUST provide an email address or a web form to </t>
  </si>
  <si>
    <t xml:space="preserve">
facilitate email communication with the relevant contact, but MUST NOT identify the contact email </t>
  </si>
  <si>
    <t>address or the contact itself.</t>
  </si>
  <si>
    <t>Data Elements (Collected &amp; Generated**)</t>
  </si>
  <si>
    <t>Domain Name**</t>
  </si>
  <si>
    <t>Registry Domain ID**</t>
  </si>
  <si>
    <t>Registrar Whois Server**</t>
  </si>
  <si>
    <t>Registrar URL**</t>
  </si>
  <si>
    <t>Updated Date**</t>
  </si>
  <si>
    <t>Creation Date**</t>
  </si>
  <si>
    <t>Registry Expiry Date**</t>
  </si>
  <si>
    <t>Registrar Registration Expiration Date**</t>
  </si>
  <si>
    <t>Registrar**</t>
  </si>
  <si>
    <t>Registrar IANA ID**</t>
  </si>
  <si>
    <t>Registrar Abuse Contact Email**</t>
  </si>
  <si>
    <t>Registrar Abuse Contact Phone**</t>
  </si>
  <si>
    <t>Reseller**</t>
  </si>
  <si>
    <t>Domain Status**</t>
  </si>
  <si>
    <t>Registry Registrant ID**</t>
  </si>
  <si>
    <t>Admin ID**</t>
  </si>
  <si>
    <t>Tech ID**</t>
  </si>
  <si>
    <t>Name Server IP Address**</t>
  </si>
  <si>
    <t>Last Update of Whois Database**</t>
  </si>
  <si>
    <t>Processing Activity: Collection by Rr or automatically generated</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</si>
</sst>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theme="1"/>
      <name val="Symbol"/>
      <family val="1"/>
      <charset val="2"/>
    </font>
    <font>
      <u/>
      <sz val="12"/>
      <color theme="10"/>
      <name val="Calibri"/>
      <family val="2"/>
      <scheme val="minor"/>
    </font>
    <font>
      <u/>
      <sz val="12"/>
      <color theme="11"/>
      <name val="Calibri"/>
      <family val="2"/>
      <scheme val="minor"/>
    </font>
    <font>
      <b/>
      <sz val="12"/>
      <color theme="1"/>
      <name val="Calibri"/>
      <family val="2"/>
      <scheme val="minor"/>
    </font>
    <font>
      <sz val="11"/>
      <color theme="1"/>
      <name val="Times New Roman"/>
      <family val="1"/>
    </font>
    <font>
      <b/>
      <sz val="11"/>
      <color theme="1"/>
      <name val="Symbol"/>
      <family val="1"/>
      <charset val="2"/>
    </font>
    <font>
      <sz val="12"/>
      <color theme="0"/>
      <name val="Calibri"/>
      <family val="2"/>
      <scheme val="minor"/>
    </font>
    <font>
      <b/>
      <sz val="12"/>
      <color theme="0"/>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sz val="12"/>
      <color rgb="FFFF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D8D4A0"/>
        <bgColor indexed="64"/>
      </patternFill>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4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6">
    <xf numFmtId="0" fontId="0" fillId="0" borderId="0" xfId="0"/>
    <xf numFmtId="0" fontId="0" fillId="0" borderId="0" xfId="0" applyFill="1" applyBorder="1"/>
    <xf numFmtId="0" fontId="0" fillId="0" borderId="0" xfId="0"/>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quotePrefix="1" applyFont="1" applyBorder="1" applyAlignment="1">
      <alignment horizontal="center" vertical="center"/>
    </xf>
    <xf numFmtId="0" fontId="0" fillId="0" borderId="0" xfId="0" applyAlignment="1">
      <alignment horizontal="center"/>
    </xf>
    <xf numFmtId="0" fontId="10" fillId="0" borderId="2" xfId="0" quotePrefix="1" applyFont="1" applyFill="1" applyBorder="1" applyAlignment="1">
      <alignment horizontal="right" vertical="center" wrapText="1" indent="1"/>
    </xf>
    <xf numFmtId="0" fontId="8" fillId="0" borderId="0" xfId="0" applyFont="1" applyAlignment="1">
      <alignment horizontal="right" indent="1"/>
    </xf>
    <xf numFmtId="0" fontId="10" fillId="0" borderId="1" xfId="0" quotePrefix="1" applyFont="1" applyFill="1" applyBorder="1" applyAlignment="1">
      <alignment horizontal="center" vertical="center" wrapText="1"/>
    </xf>
    <xf numFmtId="0" fontId="11" fillId="0" borderId="0" xfId="0" applyFont="1" applyAlignment="1">
      <alignment horizontal="center"/>
    </xf>
    <xf numFmtId="14" fontId="0" fillId="0" borderId="0" xfId="0" applyNumberFormat="1"/>
    <xf numFmtId="0" fontId="12"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horizontal="left" vertical="center" wrapText="1" indent="4"/>
    </xf>
    <xf numFmtId="0" fontId="3" fillId="3" borderId="1" xfId="0" applyFont="1" applyFill="1" applyBorder="1" applyAlignment="1">
      <alignment horizontal="left" vertical="center" wrapText="1" indent="4"/>
    </xf>
    <xf numFmtId="0" fontId="3" fillId="3" borderId="4" xfId="0" applyFont="1" applyFill="1" applyBorder="1" applyAlignment="1">
      <alignment vertical="center" wrapText="1"/>
    </xf>
    <xf numFmtId="0" fontId="0" fillId="0" borderId="1" xfId="0" applyBorder="1" applyAlignment="1">
      <alignment horizontal="center"/>
    </xf>
    <xf numFmtId="0" fontId="3" fillId="3" borderId="3"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0" xfId="0" applyFont="1"/>
    <xf numFmtId="0" fontId="0" fillId="0" borderId="1" xfId="0" quotePrefix="1" applyBorder="1" applyAlignment="1">
      <alignment horizontal="center" vertical="center"/>
    </xf>
    <xf numFmtId="0" fontId="8" fillId="4" borderId="1" xfId="0" applyFont="1" applyFill="1" applyBorder="1" applyAlignment="1">
      <alignment horizontal="center" vertical="center"/>
    </xf>
    <xf numFmtId="0" fontId="13" fillId="0" borderId="0" xfId="0" applyFont="1" applyFill="1" applyBorder="1" applyAlignment="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2" fillId="3" borderId="1" xfId="0" applyFont="1" applyFill="1" applyBorder="1" applyAlignment="1">
      <alignment vertical="center" wrapText="1"/>
    </xf>
    <xf numFmtId="0" fontId="13" fillId="0" borderId="0" xfId="0" applyFont="1" applyFill="1" applyBorder="1" applyAlignment="1">
      <alignment vertical="center" wrapText="1"/>
    </xf>
    <xf numFmtId="0" fontId="16" fillId="0" borderId="1" xfId="0" applyFont="1" applyBorder="1" applyAlignment="1">
      <alignment horizontal="center" vertical="center"/>
    </xf>
    <xf numFmtId="0" fontId="0" fillId="0" borderId="1" xfId="0" applyFont="1" applyBorder="1" applyAlignment="1">
      <alignment horizontal="center" vertical="center"/>
    </xf>
    <xf numFmtId="0" fontId="1" fillId="3" borderId="4" xfId="0" applyFont="1" applyFill="1" applyBorder="1" applyAlignment="1">
      <alignment vertical="center" wrapText="1"/>
    </xf>
    <xf numFmtId="0" fontId="0" fillId="0" borderId="0" xfId="0" applyFont="1" applyAlignment="1">
      <alignment horizontal="center"/>
    </xf>
    <xf numFmtId="0" fontId="0" fillId="0" borderId="0" xfId="0" applyFont="1" applyAlignment="1"/>
    <xf numFmtId="0" fontId="14" fillId="0" borderId="1" xfId="0" quotePrefix="1" applyFont="1" applyBorder="1" applyAlignment="1">
      <alignment horizontal="center" vertical="center"/>
    </xf>
  </cellXfs>
  <cellStyles count="4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Normal" xfId="0" builtinId="0"/>
  </cellStyles>
  <dxfs count="103">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b/>
        <i val="0"/>
        <color theme="1"/>
      </font>
      <fill>
        <patternFill>
          <bgColor rgb="FF92D050"/>
        </patternFill>
      </fill>
    </dxf>
    <dxf>
      <font>
        <b/>
        <i val="0"/>
        <color theme="1"/>
      </font>
      <fill>
        <patternFill>
          <bgColor rgb="FFFFFFCC"/>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
      <font>
        <color rgb="FF00B050"/>
      </font>
      <fill>
        <patternFill>
          <bgColor rgb="FF00B050"/>
        </patternFill>
      </fill>
    </dxf>
    <dxf>
      <font>
        <color rgb="FFFFFF00"/>
      </font>
      <fill>
        <patternFill>
          <bgColor rgb="FFFFFF00"/>
        </patternFill>
      </fill>
    </dxf>
    <dxf>
      <font>
        <color rgb="FFFF0000"/>
      </font>
      <fill>
        <patternFill>
          <bgColor rgb="FFFF0000"/>
        </patternFill>
      </fill>
    </dxf>
  </dxfs>
  <tableStyles count="0" defaultTableStyle="TableStyleMedium9" defaultPivotStyle="PivotStyleMedium7"/>
  <colors>
    <mruColors>
      <color rgb="FFFFFFCC"/>
      <color rgb="FFD8D4A0"/>
      <color rgb="FFD7CD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809625</xdr:colOff>
      <xdr:row>74</xdr:row>
      <xdr:rowOff>178595</xdr:rowOff>
    </xdr:from>
    <xdr:to>
      <xdr:col>13</xdr:col>
      <xdr:colOff>154781</xdr:colOff>
      <xdr:row>79</xdr:row>
      <xdr:rowOff>23812</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11572875" y="16764001"/>
          <a:ext cx="4012406" cy="857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Optional for the RNH to provide. (Note, the EPDP Team is still considering whether optional also means optional for the registrar to offer the ability to the RNH to provide these data elements, or whether it would be required for the registrar to offer this ability)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559594</xdr:colOff>
      <xdr:row>74</xdr:row>
      <xdr:rowOff>95248</xdr:rowOff>
    </xdr:from>
    <xdr:to>
      <xdr:col>13</xdr:col>
      <xdr:colOff>369094</xdr:colOff>
      <xdr:row>78</xdr:row>
      <xdr:rowOff>190501</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11358563" y="16680654"/>
          <a:ext cx="4476750" cy="9048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Optional for the RNH to provide. (Note, the EPDP Team is still considering whether optional also means optional for the registrar to offer the ability to the RNH to provide these data elements, or whether it would be required for the registrar to offer this ability)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738187</xdr:colOff>
      <xdr:row>74</xdr:row>
      <xdr:rowOff>119063</xdr:rowOff>
    </xdr:from>
    <xdr:to>
      <xdr:col>14</xdr:col>
      <xdr:colOff>547687</xdr:colOff>
      <xdr:row>78</xdr:row>
      <xdr:rowOff>190500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2715875" y="16704469"/>
          <a:ext cx="4476750" cy="881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Optional for the RNH to provide. (Note, the EPDP Team is still considering whether optional also means optional for the registrar to offer the ability to the RNH to provide these data elements, or whether it would be required for the registrar to offer this ability)</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74"/>
  <sheetViews>
    <sheetView showGridLines="0" tabSelected="1" zoomScale="80" zoomScaleNormal="80" workbookViewId="0">
      <pane xSplit="2" ySplit="3" topLeftCell="C4" activePane="bottomRight" state="frozen"/>
      <selection pane="topRight" activeCell="C1" sqref="C1"/>
      <selection pane="bottomLeft" activeCell="A4" sqref="A4"/>
      <selection pane="bottomRight" activeCell="C4" sqref="C4"/>
    </sheetView>
  </sheetViews>
  <sheetFormatPr defaultColWidth="9" defaultRowHeight="15.75" x14ac:dyDescent="0.25"/>
  <cols>
    <col min="1" max="1" width="2.625" style="2" customWidth="1"/>
    <col min="2" max="2" width="46.625" style="1" customWidth="1"/>
    <col min="3" max="10" width="15.125" style="2" customWidth="1"/>
    <col min="11" max="11" width="13.625" style="2" customWidth="1"/>
    <col min="12" max="14" width="8.5" style="2" customWidth="1"/>
    <col min="15" max="15" width="8.5" style="6" customWidth="1"/>
    <col min="16" max="16" width="9" style="2"/>
    <col min="17" max="17" width="10.125" style="2" bestFit="1" customWidth="1"/>
    <col min="18" max="16384" width="9" style="2"/>
  </cols>
  <sheetData>
    <row r="2" spans="2:15" ht="36.950000000000003" customHeight="1" x14ac:dyDescent="0.25">
      <c r="B2" s="29" t="s">
        <v>83</v>
      </c>
      <c r="C2" s="12" t="s">
        <v>22</v>
      </c>
      <c r="D2" s="12" t="s">
        <v>23</v>
      </c>
      <c r="E2" s="12" t="s">
        <v>24</v>
      </c>
      <c r="F2" s="12" t="s">
        <v>37</v>
      </c>
      <c r="G2" s="12" t="s">
        <v>38</v>
      </c>
      <c r="H2" s="12" t="s">
        <v>25</v>
      </c>
      <c r="I2" s="12" t="s">
        <v>26</v>
      </c>
      <c r="J2" s="12" t="s">
        <v>27</v>
      </c>
      <c r="K2" s="21"/>
    </row>
    <row r="3" spans="2:15" ht="31.5" x14ac:dyDescent="0.25">
      <c r="B3" s="12" t="s">
        <v>63</v>
      </c>
      <c r="C3" s="12" t="s">
        <v>42</v>
      </c>
      <c r="D3" s="12" t="s">
        <v>43</v>
      </c>
      <c r="E3" s="12" t="s">
        <v>44</v>
      </c>
      <c r="F3" s="12" t="s">
        <v>41</v>
      </c>
      <c r="G3" s="12" t="s">
        <v>41</v>
      </c>
      <c r="H3" s="12" t="s">
        <v>45</v>
      </c>
      <c r="I3" s="12" t="s">
        <v>46</v>
      </c>
      <c r="J3" s="12" t="s">
        <v>49</v>
      </c>
      <c r="K3" s="12" t="s">
        <v>47</v>
      </c>
      <c r="L3" s="9" t="s">
        <v>29</v>
      </c>
      <c r="M3" s="9" t="s">
        <v>28</v>
      </c>
      <c r="N3" s="9" t="s">
        <v>7</v>
      </c>
      <c r="O3" s="9" t="s">
        <v>31</v>
      </c>
    </row>
    <row r="4" spans="2:15" ht="15.75" customHeight="1" x14ac:dyDescent="0.25">
      <c r="B4" s="28" t="s">
        <v>64</v>
      </c>
      <c r="C4" s="3">
        <v>1</v>
      </c>
      <c r="D4" s="3">
        <v>1</v>
      </c>
      <c r="E4" s="3">
        <v>1</v>
      </c>
      <c r="F4" s="3" t="s">
        <v>7</v>
      </c>
      <c r="G4" s="3" t="s">
        <v>7</v>
      </c>
      <c r="H4" s="3">
        <v>1</v>
      </c>
      <c r="I4" s="3">
        <v>1</v>
      </c>
      <c r="J4" s="3" t="s">
        <v>7</v>
      </c>
      <c r="K4" s="22">
        <f>IF(L4&gt;=1,2,(IF(M4&gt;=1,1,0)))</f>
        <v>2</v>
      </c>
      <c r="L4" s="18">
        <f t="shared" ref="L4:L18" si="0">COUNTIF(C4:J4,"1")</f>
        <v>5</v>
      </c>
      <c r="M4" s="18">
        <f t="shared" ref="M4:M18" si="1">COUNTIF(C4:J4,"(1)")</f>
        <v>0</v>
      </c>
      <c r="N4" s="18">
        <f t="shared" ref="N4:N18" si="2">COUNTIF(C4:J4,"-")</f>
        <v>3</v>
      </c>
      <c r="O4" s="18">
        <f>SUM(L4:N4)</f>
        <v>8</v>
      </c>
    </row>
    <row r="5" spans="2:15" x14ac:dyDescent="0.25">
      <c r="B5" s="28" t="s">
        <v>65</v>
      </c>
      <c r="C5" s="26">
        <v>1</v>
      </c>
      <c r="D5" s="26">
        <v>1</v>
      </c>
      <c r="E5" s="3" t="s">
        <v>7</v>
      </c>
      <c r="F5" s="3" t="s">
        <v>7</v>
      </c>
      <c r="G5" s="3" t="s">
        <v>7</v>
      </c>
      <c r="H5" s="26">
        <v>1</v>
      </c>
      <c r="I5" s="3" t="s">
        <v>7</v>
      </c>
      <c r="J5" s="3" t="s">
        <v>7</v>
      </c>
      <c r="K5" s="22">
        <f t="shared" ref="K5:K18" si="3">IF(L5&gt;=1,2,(IF(M5&gt;=1,1,0)))</f>
        <v>2</v>
      </c>
      <c r="L5" s="18">
        <f t="shared" si="0"/>
        <v>3</v>
      </c>
      <c r="M5" s="18">
        <f t="shared" si="1"/>
        <v>0</v>
      </c>
      <c r="N5" s="18">
        <f t="shared" si="2"/>
        <v>5</v>
      </c>
      <c r="O5" s="18">
        <f t="shared" ref="O5:O67" si="4">SUM(L5:N5)</f>
        <v>8</v>
      </c>
    </row>
    <row r="6" spans="2:15" x14ac:dyDescent="0.25">
      <c r="B6" s="28" t="s">
        <v>66</v>
      </c>
      <c r="C6" s="3">
        <v>1</v>
      </c>
      <c r="D6" s="3">
        <v>1</v>
      </c>
      <c r="E6" s="3" t="s">
        <v>7</v>
      </c>
      <c r="F6" s="3" t="s">
        <v>7</v>
      </c>
      <c r="G6" s="3" t="s">
        <v>7</v>
      </c>
      <c r="H6" s="3">
        <v>1</v>
      </c>
      <c r="I6" s="3">
        <v>1</v>
      </c>
      <c r="J6" s="3" t="s">
        <v>7</v>
      </c>
      <c r="K6" s="22">
        <f t="shared" si="3"/>
        <v>2</v>
      </c>
      <c r="L6" s="18">
        <f t="shared" si="0"/>
        <v>4</v>
      </c>
      <c r="M6" s="18">
        <f t="shared" si="1"/>
        <v>0</v>
      </c>
      <c r="N6" s="18">
        <f t="shared" si="2"/>
        <v>4</v>
      </c>
      <c r="O6" s="18">
        <f t="shared" si="4"/>
        <v>8</v>
      </c>
    </row>
    <row r="7" spans="2:15" x14ac:dyDescent="0.25">
      <c r="B7" s="28" t="s">
        <v>67</v>
      </c>
      <c r="C7" s="3">
        <v>1</v>
      </c>
      <c r="D7" s="3">
        <v>1</v>
      </c>
      <c r="E7" s="3" t="s">
        <v>7</v>
      </c>
      <c r="F7" s="3" t="s">
        <v>7</v>
      </c>
      <c r="G7" s="3" t="s">
        <v>7</v>
      </c>
      <c r="H7" s="3">
        <v>1</v>
      </c>
      <c r="I7" s="3">
        <v>1</v>
      </c>
      <c r="J7" s="3" t="s">
        <v>7</v>
      </c>
      <c r="K7" s="22">
        <f t="shared" si="3"/>
        <v>2</v>
      </c>
      <c r="L7" s="18">
        <f t="shared" si="0"/>
        <v>4</v>
      </c>
      <c r="M7" s="18">
        <f t="shared" si="1"/>
        <v>0</v>
      </c>
      <c r="N7" s="18">
        <f t="shared" si="2"/>
        <v>4</v>
      </c>
      <c r="O7" s="18">
        <f t="shared" si="4"/>
        <v>8</v>
      </c>
    </row>
    <row r="8" spans="2:15" x14ac:dyDescent="0.25">
      <c r="B8" s="28" t="s">
        <v>68</v>
      </c>
      <c r="C8" s="3">
        <v>1</v>
      </c>
      <c r="D8" s="3">
        <v>1</v>
      </c>
      <c r="E8" s="3" t="s">
        <v>7</v>
      </c>
      <c r="F8" s="3" t="s">
        <v>7</v>
      </c>
      <c r="G8" s="3" t="s">
        <v>7</v>
      </c>
      <c r="H8" s="3">
        <v>1</v>
      </c>
      <c r="I8" s="3">
        <v>1</v>
      </c>
      <c r="J8" s="3" t="s">
        <v>7</v>
      </c>
      <c r="K8" s="22">
        <f t="shared" si="3"/>
        <v>2</v>
      </c>
      <c r="L8" s="18">
        <f t="shared" si="0"/>
        <v>4</v>
      </c>
      <c r="M8" s="18">
        <f t="shared" si="1"/>
        <v>0</v>
      </c>
      <c r="N8" s="18">
        <f t="shared" si="2"/>
        <v>4</v>
      </c>
      <c r="O8" s="18">
        <f t="shared" si="4"/>
        <v>8</v>
      </c>
    </row>
    <row r="9" spans="2:15" x14ac:dyDescent="0.25">
      <c r="B9" s="28" t="s">
        <v>69</v>
      </c>
      <c r="C9" s="3">
        <v>1</v>
      </c>
      <c r="D9" s="3">
        <v>1</v>
      </c>
      <c r="E9" s="3" t="s">
        <v>7</v>
      </c>
      <c r="F9" s="3" t="s">
        <v>7</v>
      </c>
      <c r="G9" s="3" t="s">
        <v>7</v>
      </c>
      <c r="H9" s="3">
        <v>1</v>
      </c>
      <c r="I9" s="3">
        <v>1</v>
      </c>
      <c r="J9" s="3" t="s">
        <v>7</v>
      </c>
      <c r="K9" s="22">
        <f t="shared" si="3"/>
        <v>2</v>
      </c>
      <c r="L9" s="18">
        <f t="shared" si="0"/>
        <v>4</v>
      </c>
      <c r="M9" s="18">
        <f t="shared" si="1"/>
        <v>0</v>
      </c>
      <c r="N9" s="18">
        <f t="shared" si="2"/>
        <v>4</v>
      </c>
      <c r="O9" s="18">
        <f t="shared" si="4"/>
        <v>8</v>
      </c>
    </row>
    <row r="10" spans="2:15" x14ac:dyDescent="0.25">
      <c r="B10" s="28" t="s">
        <v>70</v>
      </c>
      <c r="C10" s="3">
        <v>1</v>
      </c>
      <c r="D10" s="3">
        <v>1</v>
      </c>
      <c r="E10" s="3" t="s">
        <v>7</v>
      </c>
      <c r="F10" s="3" t="s">
        <v>7</v>
      </c>
      <c r="G10" s="3" t="s">
        <v>7</v>
      </c>
      <c r="H10" s="3">
        <v>1</v>
      </c>
      <c r="I10" s="3">
        <v>1</v>
      </c>
      <c r="J10" s="3" t="s">
        <v>7</v>
      </c>
      <c r="K10" s="22">
        <f t="shared" si="3"/>
        <v>2</v>
      </c>
      <c r="L10" s="18">
        <f t="shared" si="0"/>
        <v>4</v>
      </c>
      <c r="M10" s="18">
        <f t="shared" si="1"/>
        <v>0</v>
      </c>
      <c r="N10" s="18">
        <f t="shared" si="2"/>
        <v>4</v>
      </c>
      <c r="O10" s="18">
        <f t="shared" si="4"/>
        <v>8</v>
      </c>
    </row>
    <row r="11" spans="2:15" x14ac:dyDescent="0.25">
      <c r="B11" s="28" t="s">
        <v>71</v>
      </c>
      <c r="C11" s="3">
        <v>1</v>
      </c>
      <c r="D11" s="3">
        <v>1</v>
      </c>
      <c r="E11" s="3" t="s">
        <v>7</v>
      </c>
      <c r="F11" s="3" t="s">
        <v>7</v>
      </c>
      <c r="G11" s="3" t="s">
        <v>7</v>
      </c>
      <c r="H11" s="4">
        <v>1</v>
      </c>
      <c r="I11" s="4">
        <v>1</v>
      </c>
      <c r="J11" s="3" t="s">
        <v>7</v>
      </c>
      <c r="K11" s="22">
        <f t="shared" si="3"/>
        <v>2</v>
      </c>
      <c r="L11" s="18">
        <f t="shared" si="0"/>
        <v>4</v>
      </c>
      <c r="M11" s="18">
        <f t="shared" si="1"/>
        <v>0</v>
      </c>
      <c r="N11" s="18">
        <f t="shared" si="2"/>
        <v>4</v>
      </c>
      <c r="O11" s="18">
        <f t="shared" si="4"/>
        <v>8</v>
      </c>
    </row>
    <row r="12" spans="2:15" x14ac:dyDescent="0.25">
      <c r="B12" s="28" t="s">
        <v>72</v>
      </c>
      <c r="C12" s="3">
        <v>1</v>
      </c>
      <c r="D12" s="3">
        <v>1</v>
      </c>
      <c r="E12" s="3" t="s">
        <v>7</v>
      </c>
      <c r="F12" s="3" t="s">
        <v>7</v>
      </c>
      <c r="G12" s="3" t="s">
        <v>7</v>
      </c>
      <c r="H12" s="4">
        <v>1</v>
      </c>
      <c r="I12" s="4">
        <v>1</v>
      </c>
      <c r="J12" s="3" t="s">
        <v>7</v>
      </c>
      <c r="K12" s="22">
        <f t="shared" si="3"/>
        <v>2</v>
      </c>
      <c r="L12" s="18">
        <f t="shared" si="0"/>
        <v>4</v>
      </c>
      <c r="M12" s="18">
        <f t="shared" si="1"/>
        <v>0</v>
      </c>
      <c r="N12" s="18">
        <f t="shared" si="2"/>
        <v>4</v>
      </c>
      <c r="O12" s="18">
        <f t="shared" si="4"/>
        <v>8</v>
      </c>
    </row>
    <row r="13" spans="2:15" x14ac:dyDescent="0.25">
      <c r="B13" s="28" t="s">
        <v>73</v>
      </c>
      <c r="C13" s="3">
        <v>1</v>
      </c>
      <c r="D13" s="3">
        <v>1</v>
      </c>
      <c r="E13" s="3" t="s">
        <v>7</v>
      </c>
      <c r="F13" s="3" t="s">
        <v>7</v>
      </c>
      <c r="G13" s="3" t="s">
        <v>7</v>
      </c>
      <c r="H13" s="3">
        <v>1</v>
      </c>
      <c r="I13" s="3">
        <v>1</v>
      </c>
      <c r="J13" s="3" t="s">
        <v>7</v>
      </c>
      <c r="K13" s="22">
        <f t="shared" si="3"/>
        <v>2</v>
      </c>
      <c r="L13" s="18">
        <f t="shared" si="0"/>
        <v>4</v>
      </c>
      <c r="M13" s="18">
        <f t="shared" si="1"/>
        <v>0</v>
      </c>
      <c r="N13" s="18">
        <f t="shared" si="2"/>
        <v>4</v>
      </c>
      <c r="O13" s="18">
        <f t="shared" si="4"/>
        <v>8</v>
      </c>
    </row>
    <row r="14" spans="2:15" x14ac:dyDescent="0.25">
      <c r="B14" s="28" t="s">
        <v>74</v>
      </c>
      <c r="C14" s="3">
        <v>1</v>
      </c>
      <c r="D14" s="3">
        <v>1</v>
      </c>
      <c r="E14" s="4">
        <v>1</v>
      </c>
      <c r="F14" s="3" t="s">
        <v>7</v>
      </c>
      <c r="G14" s="3" t="s">
        <v>7</v>
      </c>
      <c r="H14" s="4">
        <v>1</v>
      </c>
      <c r="I14" s="4">
        <v>1</v>
      </c>
      <c r="J14" s="3" t="s">
        <v>7</v>
      </c>
      <c r="K14" s="22">
        <f t="shared" si="3"/>
        <v>2</v>
      </c>
      <c r="L14" s="18">
        <f t="shared" si="0"/>
        <v>5</v>
      </c>
      <c r="M14" s="18">
        <f t="shared" si="1"/>
        <v>0</v>
      </c>
      <c r="N14" s="18">
        <f t="shared" si="2"/>
        <v>3</v>
      </c>
      <c r="O14" s="18">
        <f t="shared" si="4"/>
        <v>8</v>
      </c>
    </row>
    <row r="15" spans="2:15" x14ac:dyDescent="0.25">
      <c r="B15" s="28" t="s">
        <v>75</v>
      </c>
      <c r="C15" s="3">
        <v>1</v>
      </c>
      <c r="D15" s="3">
        <v>1</v>
      </c>
      <c r="E15" s="3" t="s">
        <v>7</v>
      </c>
      <c r="F15" s="3" t="s">
        <v>7</v>
      </c>
      <c r="G15" s="3" t="s">
        <v>7</v>
      </c>
      <c r="H15" s="4">
        <v>1</v>
      </c>
      <c r="I15" s="4">
        <v>1</v>
      </c>
      <c r="J15" s="3" t="s">
        <v>7</v>
      </c>
      <c r="K15" s="22">
        <f t="shared" si="3"/>
        <v>2</v>
      </c>
      <c r="L15" s="18">
        <f t="shared" si="0"/>
        <v>4</v>
      </c>
      <c r="M15" s="18">
        <f t="shared" si="1"/>
        <v>0</v>
      </c>
      <c r="N15" s="18">
        <f t="shared" si="2"/>
        <v>4</v>
      </c>
      <c r="O15" s="18">
        <f t="shared" si="4"/>
        <v>8</v>
      </c>
    </row>
    <row r="16" spans="2:15" x14ac:dyDescent="0.25">
      <c r="B16" s="28" t="s">
        <v>76</v>
      </c>
      <c r="C16" s="3">
        <v>1</v>
      </c>
      <c r="D16" s="3">
        <v>1</v>
      </c>
      <c r="E16" s="3" t="s">
        <v>7</v>
      </c>
      <c r="F16" s="3" t="s">
        <v>7</v>
      </c>
      <c r="G16" s="3" t="s">
        <v>7</v>
      </c>
      <c r="H16" s="3">
        <v>1</v>
      </c>
      <c r="I16" s="3">
        <v>1</v>
      </c>
      <c r="J16" s="3" t="s">
        <v>7</v>
      </c>
      <c r="K16" s="22">
        <f t="shared" si="3"/>
        <v>2</v>
      </c>
      <c r="L16" s="18">
        <f t="shared" si="0"/>
        <v>4</v>
      </c>
      <c r="M16" s="18">
        <f t="shared" si="1"/>
        <v>0</v>
      </c>
      <c r="N16" s="18">
        <f t="shared" si="2"/>
        <v>4</v>
      </c>
      <c r="O16" s="18">
        <f t="shared" si="4"/>
        <v>8</v>
      </c>
    </row>
    <row r="17" spans="2:15" x14ac:dyDescent="0.25">
      <c r="B17" s="28" t="s">
        <v>77</v>
      </c>
      <c r="C17" s="3">
        <v>1</v>
      </c>
      <c r="D17" s="3">
        <v>1</v>
      </c>
      <c r="E17" s="3" t="s">
        <v>7</v>
      </c>
      <c r="F17" s="3" t="s">
        <v>7</v>
      </c>
      <c r="G17" s="3" t="s">
        <v>7</v>
      </c>
      <c r="H17" s="4">
        <v>1</v>
      </c>
      <c r="I17" s="4">
        <v>1</v>
      </c>
      <c r="J17" s="3" t="s">
        <v>7</v>
      </c>
      <c r="K17" s="22">
        <f t="shared" si="3"/>
        <v>2</v>
      </c>
      <c r="L17" s="18">
        <f t="shared" si="0"/>
        <v>4</v>
      </c>
      <c r="M17" s="18">
        <f t="shared" si="1"/>
        <v>0</v>
      </c>
      <c r="N17" s="18">
        <f t="shared" si="2"/>
        <v>4</v>
      </c>
      <c r="O17" s="18">
        <f t="shared" si="4"/>
        <v>8</v>
      </c>
    </row>
    <row r="18" spans="2:15" x14ac:dyDescent="0.25">
      <c r="B18" s="14" t="s">
        <v>78</v>
      </c>
      <c r="C18" s="26">
        <v>1</v>
      </c>
      <c r="D18" s="26">
        <v>1</v>
      </c>
      <c r="E18" s="3" t="s">
        <v>7</v>
      </c>
      <c r="F18" s="3" t="s">
        <v>7</v>
      </c>
      <c r="G18" s="3" t="s">
        <v>7</v>
      </c>
      <c r="H18" s="26">
        <v>1</v>
      </c>
      <c r="I18" s="3" t="s">
        <v>7</v>
      </c>
      <c r="J18" s="3" t="s">
        <v>7</v>
      </c>
      <c r="K18" s="22">
        <f t="shared" si="3"/>
        <v>2</v>
      </c>
      <c r="L18" s="18">
        <f t="shared" si="0"/>
        <v>3</v>
      </c>
      <c r="M18" s="18">
        <f t="shared" si="1"/>
        <v>0</v>
      </c>
      <c r="N18" s="18">
        <f t="shared" si="2"/>
        <v>5</v>
      </c>
      <c r="O18" s="18">
        <f t="shared" si="4"/>
        <v>8</v>
      </c>
    </row>
    <row r="19" spans="2:15" x14ac:dyDescent="0.25">
      <c r="B19" s="14" t="s">
        <v>0</v>
      </c>
      <c r="C19" s="17"/>
      <c r="D19" s="17"/>
      <c r="E19" s="17"/>
      <c r="F19" s="17"/>
      <c r="G19" s="17"/>
      <c r="H19" s="17"/>
      <c r="I19" s="17"/>
      <c r="J19" s="17"/>
      <c r="K19" s="17"/>
      <c r="L19" s="17"/>
      <c r="M19" s="17"/>
      <c r="N19" s="17"/>
      <c r="O19" s="19"/>
    </row>
    <row r="20" spans="2:15" x14ac:dyDescent="0.25">
      <c r="B20" s="15" t="s">
        <v>8</v>
      </c>
      <c r="C20" s="3">
        <v>1</v>
      </c>
      <c r="D20" s="3">
        <v>1</v>
      </c>
      <c r="E20" s="4">
        <v>1</v>
      </c>
      <c r="F20" s="3" t="s">
        <v>7</v>
      </c>
      <c r="G20" s="3" t="s">
        <v>7</v>
      </c>
      <c r="H20" s="4">
        <v>1</v>
      </c>
      <c r="I20" s="4">
        <v>1</v>
      </c>
      <c r="J20" s="3" t="s">
        <v>7</v>
      </c>
      <c r="K20" s="22">
        <f t="shared" ref="K20:K33" si="5">IF(L20&gt;=1,2,(IF(M20&gt;=1,1,0)))</f>
        <v>2</v>
      </c>
      <c r="L20" s="18">
        <f t="shared" ref="L20:L33" si="6">COUNTIF(C20:J20,"1")</f>
        <v>5</v>
      </c>
      <c r="M20" s="18">
        <f t="shared" ref="M20:M33" si="7">COUNTIF(C20:J20,"(1)")</f>
        <v>0</v>
      </c>
      <c r="N20" s="18">
        <f t="shared" ref="N20:N33" si="8">COUNTIF(C20:J20,"-")</f>
        <v>3</v>
      </c>
      <c r="O20" s="18">
        <f t="shared" si="4"/>
        <v>8</v>
      </c>
    </row>
    <row r="21" spans="2:15" x14ac:dyDescent="0.25">
      <c r="B21" s="15" t="s">
        <v>9</v>
      </c>
      <c r="C21" s="3" t="s">
        <v>7</v>
      </c>
      <c r="D21" s="3" t="s">
        <v>7</v>
      </c>
      <c r="E21" s="5" t="s">
        <v>28</v>
      </c>
      <c r="F21" s="3" t="s">
        <v>7</v>
      </c>
      <c r="G21" s="3" t="s">
        <v>7</v>
      </c>
      <c r="H21" s="5" t="s">
        <v>28</v>
      </c>
      <c r="I21" s="5" t="s">
        <v>28</v>
      </c>
      <c r="J21" s="3" t="s">
        <v>7</v>
      </c>
      <c r="K21" s="22">
        <f t="shared" si="5"/>
        <v>1</v>
      </c>
      <c r="L21" s="18">
        <f t="shared" si="6"/>
        <v>0</v>
      </c>
      <c r="M21" s="18">
        <f t="shared" si="7"/>
        <v>3</v>
      </c>
      <c r="N21" s="18">
        <f t="shared" si="8"/>
        <v>5</v>
      </c>
      <c r="O21" s="18">
        <f t="shared" si="4"/>
        <v>8</v>
      </c>
    </row>
    <row r="22" spans="2:15" x14ac:dyDescent="0.25">
      <c r="B22" s="15" t="s">
        <v>10</v>
      </c>
      <c r="C22" s="3">
        <v>1</v>
      </c>
      <c r="D22" s="3">
        <v>1</v>
      </c>
      <c r="E22" s="4">
        <v>1</v>
      </c>
      <c r="F22" s="3" t="s">
        <v>7</v>
      </c>
      <c r="G22" s="3" t="s">
        <v>7</v>
      </c>
      <c r="H22" s="4">
        <v>1</v>
      </c>
      <c r="I22" s="4">
        <v>1</v>
      </c>
      <c r="J22" s="3" t="s">
        <v>7</v>
      </c>
      <c r="K22" s="22">
        <f t="shared" si="5"/>
        <v>2</v>
      </c>
      <c r="L22" s="18">
        <f t="shared" si="6"/>
        <v>5</v>
      </c>
      <c r="M22" s="18">
        <f t="shared" si="7"/>
        <v>0</v>
      </c>
      <c r="N22" s="18">
        <f t="shared" si="8"/>
        <v>3</v>
      </c>
      <c r="O22" s="18">
        <f t="shared" si="4"/>
        <v>8</v>
      </c>
    </row>
    <row r="23" spans="2:15" x14ac:dyDescent="0.25">
      <c r="B23" s="15" t="s">
        <v>11</v>
      </c>
      <c r="C23" s="3">
        <v>1</v>
      </c>
      <c r="D23" s="3">
        <v>1</v>
      </c>
      <c r="E23" s="4">
        <v>1</v>
      </c>
      <c r="F23" s="3" t="s">
        <v>7</v>
      </c>
      <c r="G23" s="3" t="s">
        <v>7</v>
      </c>
      <c r="H23" s="4">
        <v>1</v>
      </c>
      <c r="I23" s="4">
        <v>1</v>
      </c>
      <c r="J23" s="3" t="s">
        <v>7</v>
      </c>
      <c r="K23" s="22">
        <f t="shared" si="5"/>
        <v>2</v>
      </c>
      <c r="L23" s="18">
        <f t="shared" si="6"/>
        <v>5</v>
      </c>
      <c r="M23" s="18">
        <f t="shared" si="7"/>
        <v>0</v>
      </c>
      <c r="N23" s="18">
        <f t="shared" si="8"/>
        <v>3</v>
      </c>
      <c r="O23" s="18">
        <f t="shared" si="4"/>
        <v>8</v>
      </c>
    </row>
    <row r="24" spans="2:15" x14ac:dyDescent="0.25">
      <c r="B24" s="15" t="s">
        <v>12</v>
      </c>
      <c r="C24" s="3">
        <v>1</v>
      </c>
      <c r="D24" s="3">
        <v>1</v>
      </c>
      <c r="E24" s="4">
        <v>1</v>
      </c>
      <c r="F24" s="3" t="s">
        <v>7</v>
      </c>
      <c r="G24" s="3" t="s">
        <v>7</v>
      </c>
      <c r="H24" s="4">
        <v>1</v>
      </c>
      <c r="I24" s="4">
        <v>1</v>
      </c>
      <c r="J24" s="3" t="s">
        <v>7</v>
      </c>
      <c r="K24" s="22">
        <f t="shared" si="5"/>
        <v>2</v>
      </c>
      <c r="L24" s="18">
        <f t="shared" si="6"/>
        <v>5</v>
      </c>
      <c r="M24" s="18">
        <f t="shared" si="7"/>
        <v>0</v>
      </c>
      <c r="N24" s="18">
        <f t="shared" si="8"/>
        <v>3</v>
      </c>
      <c r="O24" s="18">
        <f t="shared" si="4"/>
        <v>8</v>
      </c>
    </row>
    <row r="25" spans="2:15" x14ac:dyDescent="0.25">
      <c r="B25" s="15" t="s">
        <v>13</v>
      </c>
      <c r="C25" s="3">
        <v>1</v>
      </c>
      <c r="D25" s="3">
        <v>1</v>
      </c>
      <c r="E25" s="4">
        <v>1</v>
      </c>
      <c r="F25" s="3" t="s">
        <v>7</v>
      </c>
      <c r="G25" s="3" t="s">
        <v>7</v>
      </c>
      <c r="H25" s="4">
        <v>1</v>
      </c>
      <c r="I25" s="4">
        <v>1</v>
      </c>
      <c r="J25" s="3" t="s">
        <v>7</v>
      </c>
      <c r="K25" s="22">
        <f t="shared" si="5"/>
        <v>2</v>
      </c>
      <c r="L25" s="18">
        <f t="shared" si="6"/>
        <v>5</v>
      </c>
      <c r="M25" s="18">
        <f t="shared" si="7"/>
        <v>0</v>
      </c>
      <c r="N25" s="18">
        <f t="shared" si="8"/>
        <v>3</v>
      </c>
      <c r="O25" s="18">
        <f t="shared" si="4"/>
        <v>8</v>
      </c>
    </row>
    <row r="26" spans="2:15" x14ac:dyDescent="0.25">
      <c r="B26" s="15" t="s">
        <v>14</v>
      </c>
      <c r="C26" s="3">
        <v>1</v>
      </c>
      <c r="D26" s="3">
        <v>1</v>
      </c>
      <c r="E26" s="4">
        <v>1</v>
      </c>
      <c r="F26" s="3" t="s">
        <v>7</v>
      </c>
      <c r="G26" s="3" t="s">
        <v>7</v>
      </c>
      <c r="H26" s="4">
        <v>1</v>
      </c>
      <c r="I26" s="4">
        <v>1</v>
      </c>
      <c r="J26" s="3" t="s">
        <v>7</v>
      </c>
      <c r="K26" s="22">
        <f t="shared" si="5"/>
        <v>2</v>
      </c>
      <c r="L26" s="18">
        <f t="shared" si="6"/>
        <v>5</v>
      </c>
      <c r="M26" s="18">
        <f t="shared" si="7"/>
        <v>0</v>
      </c>
      <c r="N26" s="18">
        <f t="shared" si="8"/>
        <v>3</v>
      </c>
      <c r="O26" s="18">
        <f t="shared" si="4"/>
        <v>8</v>
      </c>
    </row>
    <row r="27" spans="2:15" x14ac:dyDescent="0.25">
      <c r="B27" s="15" t="s">
        <v>15</v>
      </c>
      <c r="C27" s="3">
        <v>1</v>
      </c>
      <c r="D27" s="3">
        <v>1</v>
      </c>
      <c r="E27" s="4">
        <v>1</v>
      </c>
      <c r="F27" s="3" t="s">
        <v>7</v>
      </c>
      <c r="G27" s="3" t="s">
        <v>7</v>
      </c>
      <c r="H27" s="4">
        <v>1</v>
      </c>
      <c r="I27" s="27">
        <v>1</v>
      </c>
      <c r="J27" s="3" t="s">
        <v>7</v>
      </c>
      <c r="K27" s="22">
        <f t="shared" si="5"/>
        <v>2</v>
      </c>
      <c r="L27" s="18">
        <f t="shared" si="6"/>
        <v>5</v>
      </c>
      <c r="M27" s="18">
        <f t="shared" si="7"/>
        <v>0</v>
      </c>
      <c r="N27" s="18">
        <f t="shared" si="8"/>
        <v>3</v>
      </c>
      <c r="O27" s="18">
        <f t="shared" si="4"/>
        <v>8</v>
      </c>
    </row>
    <row r="28" spans="2:15" x14ac:dyDescent="0.25">
      <c r="B28" s="15" t="s">
        <v>16</v>
      </c>
      <c r="C28" s="3" t="s">
        <v>7</v>
      </c>
      <c r="D28" s="3" t="s">
        <v>7</v>
      </c>
      <c r="E28" s="5" t="s">
        <v>28</v>
      </c>
      <c r="F28" s="3" t="s">
        <v>7</v>
      </c>
      <c r="G28" s="3" t="s">
        <v>7</v>
      </c>
      <c r="H28" s="5" t="s">
        <v>28</v>
      </c>
      <c r="I28" s="5" t="s">
        <v>28</v>
      </c>
      <c r="J28" s="3" t="s">
        <v>7</v>
      </c>
      <c r="K28" s="22">
        <f t="shared" si="5"/>
        <v>1</v>
      </c>
      <c r="L28" s="18">
        <f t="shared" si="6"/>
        <v>0</v>
      </c>
      <c r="M28" s="18">
        <f t="shared" si="7"/>
        <v>3</v>
      </c>
      <c r="N28" s="18">
        <f t="shared" si="8"/>
        <v>5</v>
      </c>
      <c r="O28" s="18">
        <f t="shared" si="4"/>
        <v>8</v>
      </c>
    </row>
    <row r="29" spans="2:15" x14ac:dyDescent="0.25">
      <c r="B29" s="15" t="s">
        <v>17</v>
      </c>
      <c r="C29" s="3" t="s">
        <v>7</v>
      </c>
      <c r="D29" s="3" t="s">
        <v>7</v>
      </c>
      <c r="E29" s="5" t="s">
        <v>28</v>
      </c>
      <c r="F29" s="3" t="s">
        <v>7</v>
      </c>
      <c r="G29" s="3" t="s">
        <v>7</v>
      </c>
      <c r="H29" s="5" t="s">
        <v>28</v>
      </c>
      <c r="I29" s="5" t="s">
        <v>28</v>
      </c>
      <c r="J29" s="3" t="s">
        <v>7</v>
      </c>
      <c r="K29" s="22">
        <f t="shared" si="5"/>
        <v>1</v>
      </c>
      <c r="L29" s="18">
        <f t="shared" si="6"/>
        <v>0</v>
      </c>
      <c r="M29" s="18">
        <f t="shared" si="7"/>
        <v>3</v>
      </c>
      <c r="N29" s="18">
        <f t="shared" si="8"/>
        <v>5</v>
      </c>
      <c r="O29" s="18">
        <f t="shared" si="4"/>
        <v>8</v>
      </c>
    </row>
    <row r="30" spans="2:15" x14ac:dyDescent="0.25">
      <c r="B30" s="15" t="s">
        <v>18</v>
      </c>
      <c r="C30" s="3" t="s">
        <v>7</v>
      </c>
      <c r="D30" s="3" t="s">
        <v>7</v>
      </c>
      <c r="E30" s="5" t="s">
        <v>28</v>
      </c>
      <c r="F30" s="3" t="s">
        <v>7</v>
      </c>
      <c r="G30" s="3" t="s">
        <v>7</v>
      </c>
      <c r="H30" s="5" t="s">
        <v>28</v>
      </c>
      <c r="I30" s="5" t="s">
        <v>28</v>
      </c>
      <c r="J30" s="3" t="s">
        <v>7</v>
      </c>
      <c r="K30" s="22">
        <f t="shared" si="5"/>
        <v>1</v>
      </c>
      <c r="L30" s="18">
        <f t="shared" si="6"/>
        <v>0</v>
      </c>
      <c r="M30" s="18">
        <f t="shared" si="7"/>
        <v>3</v>
      </c>
      <c r="N30" s="18">
        <f t="shared" si="8"/>
        <v>5</v>
      </c>
      <c r="O30" s="18">
        <f t="shared" si="4"/>
        <v>8</v>
      </c>
    </row>
    <row r="31" spans="2:15" x14ac:dyDescent="0.25">
      <c r="B31" s="15" t="s">
        <v>19</v>
      </c>
      <c r="C31" s="3">
        <v>1</v>
      </c>
      <c r="D31" s="3">
        <v>1</v>
      </c>
      <c r="E31" s="4">
        <v>1</v>
      </c>
      <c r="F31" s="3" t="s">
        <v>7</v>
      </c>
      <c r="G31" s="3" t="s">
        <v>7</v>
      </c>
      <c r="H31" s="4">
        <v>1</v>
      </c>
      <c r="I31" s="4">
        <v>1</v>
      </c>
      <c r="J31" s="3" t="s">
        <v>7</v>
      </c>
      <c r="K31" s="22">
        <f t="shared" si="5"/>
        <v>2</v>
      </c>
      <c r="L31" s="18">
        <f t="shared" si="6"/>
        <v>5</v>
      </c>
      <c r="M31" s="18">
        <f t="shared" si="7"/>
        <v>0</v>
      </c>
      <c r="N31" s="18">
        <f t="shared" si="8"/>
        <v>3</v>
      </c>
      <c r="O31" s="18">
        <f t="shared" si="4"/>
        <v>8</v>
      </c>
    </row>
    <row r="32" spans="2:15" x14ac:dyDescent="0.25">
      <c r="B32" s="16" t="s">
        <v>5</v>
      </c>
      <c r="C32" s="3" t="s">
        <v>7</v>
      </c>
      <c r="D32" s="3" t="s">
        <v>7</v>
      </c>
      <c r="E32" s="3" t="s">
        <v>7</v>
      </c>
      <c r="F32" s="3" t="s">
        <v>7</v>
      </c>
      <c r="G32" s="3" t="s">
        <v>7</v>
      </c>
      <c r="H32" s="3" t="s">
        <v>7</v>
      </c>
      <c r="I32" s="3" t="s">
        <v>7</v>
      </c>
      <c r="J32" s="3" t="s">
        <v>7</v>
      </c>
      <c r="K32" s="22">
        <f t="shared" si="5"/>
        <v>0</v>
      </c>
      <c r="L32" s="18">
        <f t="shared" si="6"/>
        <v>0</v>
      </c>
      <c r="M32" s="18">
        <f t="shared" si="7"/>
        <v>0</v>
      </c>
      <c r="N32" s="18">
        <f t="shared" si="8"/>
        <v>8</v>
      </c>
      <c r="O32" s="18">
        <f t="shared" si="4"/>
        <v>8</v>
      </c>
    </row>
    <row r="33" spans="2:15" x14ac:dyDescent="0.25">
      <c r="B33" s="14" t="s">
        <v>79</v>
      </c>
      <c r="C33" s="3" t="s">
        <v>7</v>
      </c>
      <c r="D33" s="3" t="s">
        <v>7</v>
      </c>
      <c r="E33" s="3" t="s">
        <v>7</v>
      </c>
      <c r="F33" s="3" t="s">
        <v>7</v>
      </c>
      <c r="G33" s="3" t="s">
        <v>7</v>
      </c>
      <c r="H33" s="3" t="s">
        <v>7</v>
      </c>
      <c r="I33" s="3" t="s">
        <v>7</v>
      </c>
      <c r="J33" s="3" t="s">
        <v>7</v>
      </c>
      <c r="K33" s="22">
        <f t="shared" si="5"/>
        <v>0</v>
      </c>
      <c r="L33" s="18">
        <f t="shared" si="6"/>
        <v>0</v>
      </c>
      <c r="M33" s="18">
        <f t="shared" si="7"/>
        <v>0</v>
      </c>
      <c r="N33" s="18">
        <f t="shared" si="8"/>
        <v>8</v>
      </c>
      <c r="O33" s="18">
        <f t="shared" si="4"/>
        <v>8</v>
      </c>
    </row>
    <row r="34" spans="2:15" x14ac:dyDescent="0.25">
      <c r="B34" s="14" t="s">
        <v>1</v>
      </c>
      <c r="C34" s="17"/>
      <c r="D34" s="17"/>
      <c r="E34" s="17"/>
      <c r="F34" s="17"/>
      <c r="G34" s="17"/>
      <c r="H34" s="17"/>
      <c r="I34" s="17"/>
      <c r="J34" s="17"/>
      <c r="K34" s="17"/>
      <c r="L34" s="17"/>
      <c r="M34" s="17"/>
      <c r="N34" s="17"/>
      <c r="O34" s="19"/>
    </row>
    <row r="35" spans="2:15" x14ac:dyDescent="0.25">
      <c r="B35" s="15" t="s">
        <v>8</v>
      </c>
      <c r="C35" s="3" t="s">
        <v>7</v>
      </c>
      <c r="D35" s="3" t="s">
        <v>7</v>
      </c>
      <c r="E35" s="3" t="s">
        <v>7</v>
      </c>
      <c r="F35" s="4" t="s">
        <v>7</v>
      </c>
      <c r="G35" s="3" t="s">
        <v>7</v>
      </c>
      <c r="H35" s="3" t="s">
        <v>7</v>
      </c>
      <c r="I35" s="4" t="s">
        <v>7</v>
      </c>
      <c r="J35" s="3" t="s">
        <v>7</v>
      </c>
      <c r="K35" s="22">
        <f t="shared" ref="K35:K47" si="9">IF(L35&gt;=1,2,(IF(M35&gt;=1,1,0)))</f>
        <v>0</v>
      </c>
      <c r="L35" s="18">
        <f t="shared" ref="L35:L47" si="10">COUNTIF(C35:J35,"1")</f>
        <v>0</v>
      </c>
      <c r="M35" s="18">
        <f t="shared" ref="M35:M47" si="11">COUNTIF(C35:J35,"(1)")</f>
        <v>0</v>
      </c>
      <c r="N35" s="18">
        <f t="shared" ref="N35:N47" si="12">COUNTIF(C35:J35,"-")</f>
        <v>8</v>
      </c>
      <c r="O35" s="18">
        <f t="shared" si="4"/>
        <v>8</v>
      </c>
    </row>
    <row r="36" spans="2:15" x14ac:dyDescent="0.25">
      <c r="B36" s="15" t="s">
        <v>9</v>
      </c>
      <c r="C36" s="3" t="s">
        <v>7</v>
      </c>
      <c r="D36" s="3" t="s">
        <v>7</v>
      </c>
      <c r="E36" s="3" t="s">
        <v>7</v>
      </c>
      <c r="F36" s="4" t="s">
        <v>7</v>
      </c>
      <c r="G36" s="3" t="s">
        <v>7</v>
      </c>
      <c r="H36" s="3" t="s">
        <v>7</v>
      </c>
      <c r="I36" s="4" t="s">
        <v>7</v>
      </c>
      <c r="J36" s="3" t="s">
        <v>7</v>
      </c>
      <c r="K36" s="22">
        <f t="shared" si="9"/>
        <v>0</v>
      </c>
      <c r="L36" s="18">
        <f t="shared" si="10"/>
        <v>0</v>
      </c>
      <c r="M36" s="18">
        <f t="shared" si="11"/>
        <v>0</v>
      </c>
      <c r="N36" s="18">
        <f t="shared" si="12"/>
        <v>8</v>
      </c>
      <c r="O36" s="18">
        <f t="shared" si="4"/>
        <v>8</v>
      </c>
    </row>
    <row r="37" spans="2:15" x14ac:dyDescent="0.25">
      <c r="B37" s="15" t="s">
        <v>10</v>
      </c>
      <c r="C37" s="3" t="s">
        <v>7</v>
      </c>
      <c r="D37" s="3" t="s">
        <v>7</v>
      </c>
      <c r="E37" s="3" t="s">
        <v>7</v>
      </c>
      <c r="F37" s="4" t="s">
        <v>7</v>
      </c>
      <c r="G37" s="3" t="s">
        <v>7</v>
      </c>
      <c r="H37" s="3" t="s">
        <v>7</v>
      </c>
      <c r="I37" s="4" t="s">
        <v>7</v>
      </c>
      <c r="J37" s="3" t="s">
        <v>7</v>
      </c>
      <c r="K37" s="22">
        <f t="shared" si="9"/>
        <v>0</v>
      </c>
      <c r="L37" s="18">
        <f t="shared" si="10"/>
        <v>0</v>
      </c>
      <c r="M37" s="18">
        <f t="shared" si="11"/>
        <v>0</v>
      </c>
      <c r="N37" s="18">
        <f t="shared" si="12"/>
        <v>8</v>
      </c>
      <c r="O37" s="18">
        <f t="shared" si="4"/>
        <v>8</v>
      </c>
    </row>
    <row r="38" spans="2:15" x14ac:dyDescent="0.25">
      <c r="B38" s="15" t="s">
        <v>11</v>
      </c>
      <c r="C38" s="3" t="s">
        <v>7</v>
      </c>
      <c r="D38" s="3" t="s">
        <v>7</v>
      </c>
      <c r="E38" s="3" t="s">
        <v>7</v>
      </c>
      <c r="F38" s="4" t="s">
        <v>7</v>
      </c>
      <c r="G38" s="3" t="s">
        <v>7</v>
      </c>
      <c r="H38" s="3" t="s">
        <v>7</v>
      </c>
      <c r="I38" s="4" t="s">
        <v>7</v>
      </c>
      <c r="J38" s="3" t="s">
        <v>7</v>
      </c>
      <c r="K38" s="22">
        <f t="shared" si="9"/>
        <v>0</v>
      </c>
      <c r="L38" s="18">
        <f t="shared" si="10"/>
        <v>0</v>
      </c>
      <c r="M38" s="18">
        <f t="shared" si="11"/>
        <v>0</v>
      </c>
      <c r="N38" s="18">
        <f t="shared" si="12"/>
        <v>8</v>
      </c>
      <c r="O38" s="18">
        <f t="shared" si="4"/>
        <v>8</v>
      </c>
    </row>
    <row r="39" spans="2:15" x14ac:dyDescent="0.25">
      <c r="B39" s="15" t="s">
        <v>12</v>
      </c>
      <c r="C39" s="3" t="s">
        <v>7</v>
      </c>
      <c r="D39" s="3" t="s">
        <v>7</v>
      </c>
      <c r="E39" s="3" t="s">
        <v>7</v>
      </c>
      <c r="F39" s="4" t="s">
        <v>7</v>
      </c>
      <c r="G39" s="3" t="s">
        <v>7</v>
      </c>
      <c r="H39" s="3" t="s">
        <v>7</v>
      </c>
      <c r="I39" s="4" t="s">
        <v>7</v>
      </c>
      <c r="J39" s="3" t="s">
        <v>7</v>
      </c>
      <c r="K39" s="22">
        <f t="shared" si="9"/>
        <v>0</v>
      </c>
      <c r="L39" s="18">
        <f t="shared" si="10"/>
        <v>0</v>
      </c>
      <c r="M39" s="18">
        <f t="shared" si="11"/>
        <v>0</v>
      </c>
      <c r="N39" s="18">
        <f t="shared" si="12"/>
        <v>8</v>
      </c>
      <c r="O39" s="18">
        <f t="shared" si="4"/>
        <v>8</v>
      </c>
    </row>
    <row r="40" spans="2:15" x14ac:dyDescent="0.25">
      <c r="B40" s="15" t="s">
        <v>13</v>
      </c>
      <c r="C40" s="3" t="s">
        <v>7</v>
      </c>
      <c r="D40" s="3" t="s">
        <v>7</v>
      </c>
      <c r="E40" s="3" t="s">
        <v>7</v>
      </c>
      <c r="F40" s="4" t="s">
        <v>7</v>
      </c>
      <c r="G40" s="3" t="s">
        <v>7</v>
      </c>
      <c r="H40" s="3" t="s">
        <v>7</v>
      </c>
      <c r="I40" s="4" t="s">
        <v>7</v>
      </c>
      <c r="J40" s="3" t="s">
        <v>7</v>
      </c>
      <c r="K40" s="22">
        <f t="shared" si="9"/>
        <v>0</v>
      </c>
      <c r="L40" s="18">
        <f t="shared" si="10"/>
        <v>0</v>
      </c>
      <c r="M40" s="18">
        <f t="shared" si="11"/>
        <v>0</v>
      </c>
      <c r="N40" s="18">
        <f t="shared" si="12"/>
        <v>8</v>
      </c>
      <c r="O40" s="18">
        <f t="shared" si="4"/>
        <v>8</v>
      </c>
    </row>
    <row r="41" spans="2:15" x14ac:dyDescent="0.25">
      <c r="B41" s="15" t="s">
        <v>14</v>
      </c>
      <c r="C41" s="3" t="s">
        <v>7</v>
      </c>
      <c r="D41" s="3" t="s">
        <v>7</v>
      </c>
      <c r="E41" s="3" t="s">
        <v>7</v>
      </c>
      <c r="F41" s="4" t="s">
        <v>7</v>
      </c>
      <c r="G41" s="3" t="s">
        <v>7</v>
      </c>
      <c r="H41" s="3" t="s">
        <v>7</v>
      </c>
      <c r="I41" s="4" t="s">
        <v>7</v>
      </c>
      <c r="J41" s="3" t="s">
        <v>7</v>
      </c>
      <c r="K41" s="22">
        <f t="shared" si="9"/>
        <v>0</v>
      </c>
      <c r="L41" s="18">
        <f t="shared" si="10"/>
        <v>0</v>
      </c>
      <c r="M41" s="18">
        <f t="shared" si="11"/>
        <v>0</v>
      </c>
      <c r="N41" s="18">
        <f t="shared" si="12"/>
        <v>8</v>
      </c>
      <c r="O41" s="18">
        <f t="shared" si="4"/>
        <v>8</v>
      </c>
    </row>
    <row r="42" spans="2:15" x14ac:dyDescent="0.25">
      <c r="B42" s="15" t="s">
        <v>15</v>
      </c>
      <c r="C42" s="3" t="s">
        <v>7</v>
      </c>
      <c r="D42" s="3" t="s">
        <v>7</v>
      </c>
      <c r="E42" s="3" t="s">
        <v>7</v>
      </c>
      <c r="F42" s="4" t="s">
        <v>7</v>
      </c>
      <c r="G42" s="3" t="s">
        <v>7</v>
      </c>
      <c r="H42" s="3" t="s">
        <v>7</v>
      </c>
      <c r="I42" s="4" t="s">
        <v>7</v>
      </c>
      <c r="J42" s="3" t="s">
        <v>7</v>
      </c>
      <c r="K42" s="22">
        <f t="shared" si="9"/>
        <v>0</v>
      </c>
      <c r="L42" s="18">
        <f t="shared" si="10"/>
        <v>0</v>
      </c>
      <c r="M42" s="18">
        <f t="shared" si="11"/>
        <v>0</v>
      </c>
      <c r="N42" s="18">
        <f t="shared" si="12"/>
        <v>8</v>
      </c>
      <c r="O42" s="18">
        <f t="shared" si="4"/>
        <v>8</v>
      </c>
    </row>
    <row r="43" spans="2:15" x14ac:dyDescent="0.25">
      <c r="B43" s="15" t="s">
        <v>16</v>
      </c>
      <c r="C43" s="3" t="s">
        <v>7</v>
      </c>
      <c r="D43" s="3" t="s">
        <v>7</v>
      </c>
      <c r="E43" s="3" t="s">
        <v>7</v>
      </c>
      <c r="F43" s="4" t="s">
        <v>7</v>
      </c>
      <c r="G43" s="3" t="s">
        <v>7</v>
      </c>
      <c r="H43" s="3" t="s">
        <v>7</v>
      </c>
      <c r="I43" s="4" t="s">
        <v>7</v>
      </c>
      <c r="J43" s="3" t="s">
        <v>7</v>
      </c>
      <c r="K43" s="22">
        <f t="shared" si="9"/>
        <v>0</v>
      </c>
      <c r="L43" s="18">
        <f t="shared" si="10"/>
        <v>0</v>
      </c>
      <c r="M43" s="18">
        <f t="shared" si="11"/>
        <v>0</v>
      </c>
      <c r="N43" s="18">
        <f t="shared" si="12"/>
        <v>8</v>
      </c>
      <c r="O43" s="18">
        <f t="shared" si="4"/>
        <v>8</v>
      </c>
    </row>
    <row r="44" spans="2:15" x14ac:dyDescent="0.25">
      <c r="B44" s="15" t="s">
        <v>17</v>
      </c>
      <c r="C44" s="3" t="s">
        <v>7</v>
      </c>
      <c r="D44" s="3" t="s">
        <v>7</v>
      </c>
      <c r="E44" s="3" t="s">
        <v>7</v>
      </c>
      <c r="F44" s="4" t="s">
        <v>7</v>
      </c>
      <c r="G44" s="3" t="s">
        <v>7</v>
      </c>
      <c r="H44" s="3" t="s">
        <v>7</v>
      </c>
      <c r="I44" s="4" t="s">
        <v>7</v>
      </c>
      <c r="J44" s="3" t="s">
        <v>7</v>
      </c>
      <c r="K44" s="22">
        <f t="shared" si="9"/>
        <v>0</v>
      </c>
      <c r="L44" s="18">
        <f t="shared" si="10"/>
        <v>0</v>
      </c>
      <c r="M44" s="18">
        <f t="shared" si="11"/>
        <v>0</v>
      </c>
      <c r="N44" s="18">
        <f t="shared" si="12"/>
        <v>8</v>
      </c>
      <c r="O44" s="18">
        <f t="shared" si="4"/>
        <v>8</v>
      </c>
    </row>
    <row r="45" spans="2:15" x14ac:dyDescent="0.25">
      <c r="B45" s="15" t="s">
        <v>18</v>
      </c>
      <c r="C45" s="3" t="s">
        <v>7</v>
      </c>
      <c r="D45" s="3" t="s">
        <v>7</v>
      </c>
      <c r="E45" s="3" t="s">
        <v>7</v>
      </c>
      <c r="F45" s="4" t="s">
        <v>7</v>
      </c>
      <c r="G45" s="3" t="s">
        <v>7</v>
      </c>
      <c r="H45" s="3" t="s">
        <v>7</v>
      </c>
      <c r="I45" s="4" t="s">
        <v>7</v>
      </c>
      <c r="J45" s="3" t="s">
        <v>7</v>
      </c>
      <c r="K45" s="22">
        <f t="shared" si="9"/>
        <v>0</v>
      </c>
      <c r="L45" s="18">
        <f t="shared" si="10"/>
        <v>0</v>
      </c>
      <c r="M45" s="18">
        <f t="shared" si="11"/>
        <v>0</v>
      </c>
      <c r="N45" s="18">
        <f t="shared" si="12"/>
        <v>8</v>
      </c>
      <c r="O45" s="18">
        <f t="shared" si="4"/>
        <v>8</v>
      </c>
    </row>
    <row r="46" spans="2:15" x14ac:dyDescent="0.25">
      <c r="B46" s="15" t="s">
        <v>19</v>
      </c>
      <c r="C46" s="3" t="s">
        <v>7</v>
      </c>
      <c r="D46" s="3" t="s">
        <v>7</v>
      </c>
      <c r="E46" s="3" t="s">
        <v>7</v>
      </c>
      <c r="F46" s="4" t="s">
        <v>7</v>
      </c>
      <c r="G46" s="3" t="s">
        <v>7</v>
      </c>
      <c r="H46" s="3" t="s">
        <v>7</v>
      </c>
      <c r="I46" s="4" t="s">
        <v>7</v>
      </c>
      <c r="J46" s="3" t="s">
        <v>7</v>
      </c>
      <c r="K46" s="22">
        <f t="shared" si="9"/>
        <v>0</v>
      </c>
      <c r="L46" s="18">
        <f t="shared" si="10"/>
        <v>0</v>
      </c>
      <c r="M46" s="18">
        <f t="shared" si="11"/>
        <v>0</v>
      </c>
      <c r="N46" s="18">
        <f t="shared" si="12"/>
        <v>8</v>
      </c>
      <c r="O46" s="18">
        <f t="shared" si="4"/>
        <v>8</v>
      </c>
    </row>
    <row r="47" spans="2:15" x14ac:dyDescent="0.25">
      <c r="B47" s="14" t="s">
        <v>80</v>
      </c>
      <c r="C47" s="3" t="s">
        <v>7</v>
      </c>
      <c r="D47" s="26" t="s">
        <v>28</v>
      </c>
      <c r="E47" s="26" t="s">
        <v>28</v>
      </c>
      <c r="F47" s="3" t="s">
        <v>7</v>
      </c>
      <c r="G47" s="3" t="s">
        <v>7</v>
      </c>
      <c r="H47" s="26" t="s">
        <v>28</v>
      </c>
      <c r="I47" s="3" t="s">
        <v>7</v>
      </c>
      <c r="J47" s="3" t="s">
        <v>7</v>
      </c>
      <c r="K47" s="22">
        <f t="shared" si="9"/>
        <v>1</v>
      </c>
      <c r="L47" s="18">
        <f t="shared" si="10"/>
        <v>0</v>
      </c>
      <c r="M47" s="18">
        <f t="shared" si="11"/>
        <v>3</v>
      </c>
      <c r="N47" s="18">
        <f t="shared" si="12"/>
        <v>5</v>
      </c>
      <c r="O47" s="18">
        <f t="shared" si="4"/>
        <v>8</v>
      </c>
    </row>
    <row r="48" spans="2:15" x14ac:dyDescent="0.25">
      <c r="B48" s="14" t="s">
        <v>2</v>
      </c>
      <c r="C48" s="17"/>
      <c r="D48" s="17"/>
      <c r="E48" s="17"/>
      <c r="F48" s="17"/>
      <c r="G48" s="17"/>
      <c r="H48" s="17"/>
      <c r="I48" s="17"/>
      <c r="J48" s="17"/>
      <c r="K48" s="17"/>
      <c r="L48" s="17"/>
      <c r="M48" s="17"/>
      <c r="N48" s="17"/>
      <c r="O48" s="19"/>
    </row>
    <row r="49" spans="2:15" x14ac:dyDescent="0.25">
      <c r="B49" s="15" t="s">
        <v>8</v>
      </c>
      <c r="C49" s="3" t="s">
        <v>7</v>
      </c>
      <c r="D49" s="3" t="s">
        <v>28</v>
      </c>
      <c r="E49" s="3" t="s">
        <v>28</v>
      </c>
      <c r="F49" s="4" t="s">
        <v>7</v>
      </c>
      <c r="G49" s="3" t="s">
        <v>7</v>
      </c>
      <c r="H49" s="3" t="s">
        <v>28</v>
      </c>
      <c r="I49" s="4" t="s">
        <v>7</v>
      </c>
      <c r="J49" s="3" t="s">
        <v>7</v>
      </c>
      <c r="K49" s="22">
        <f t="shared" ref="K49:K64" si="13">IF(L49&gt;=1,2,(IF(M49&gt;=1,1,0)))</f>
        <v>1</v>
      </c>
      <c r="L49" s="18">
        <f t="shared" ref="L49:L64" si="14">COUNTIF(C49:J49,"1")</f>
        <v>0</v>
      </c>
      <c r="M49" s="18">
        <f t="shared" ref="M49:M64" si="15">COUNTIF(C49:J49,"(1)")</f>
        <v>3</v>
      </c>
      <c r="N49" s="18">
        <f t="shared" ref="N49:N64" si="16">COUNTIF(C49:J49,"-")</f>
        <v>5</v>
      </c>
      <c r="O49" s="18">
        <f t="shared" si="4"/>
        <v>8</v>
      </c>
    </row>
    <row r="50" spans="2:15" x14ac:dyDescent="0.25">
      <c r="B50" s="15" t="s">
        <v>9</v>
      </c>
      <c r="C50" s="3" t="s">
        <v>7</v>
      </c>
      <c r="D50" s="3" t="s">
        <v>7</v>
      </c>
      <c r="E50" s="3" t="s">
        <v>7</v>
      </c>
      <c r="F50" s="4" t="s">
        <v>7</v>
      </c>
      <c r="G50" s="3" t="s">
        <v>7</v>
      </c>
      <c r="H50" s="3" t="s">
        <v>7</v>
      </c>
      <c r="I50" s="4" t="s">
        <v>7</v>
      </c>
      <c r="J50" s="3" t="s">
        <v>7</v>
      </c>
      <c r="K50" s="22">
        <f t="shared" si="13"/>
        <v>0</v>
      </c>
      <c r="L50" s="18">
        <f t="shared" si="14"/>
        <v>0</v>
      </c>
      <c r="M50" s="18">
        <f t="shared" si="15"/>
        <v>0</v>
      </c>
      <c r="N50" s="18">
        <f t="shared" si="16"/>
        <v>8</v>
      </c>
      <c r="O50" s="18">
        <f t="shared" si="4"/>
        <v>8</v>
      </c>
    </row>
    <row r="51" spans="2:15" x14ac:dyDescent="0.25">
      <c r="B51" s="15" t="s">
        <v>10</v>
      </c>
      <c r="C51" s="3" t="s">
        <v>7</v>
      </c>
      <c r="D51" s="3" t="s">
        <v>7</v>
      </c>
      <c r="E51" s="3" t="s">
        <v>7</v>
      </c>
      <c r="F51" s="4" t="s">
        <v>7</v>
      </c>
      <c r="G51" s="3" t="s">
        <v>7</v>
      </c>
      <c r="H51" s="3" t="s">
        <v>7</v>
      </c>
      <c r="I51" s="4" t="s">
        <v>7</v>
      </c>
      <c r="J51" s="3" t="s">
        <v>7</v>
      </c>
      <c r="K51" s="22">
        <f t="shared" si="13"/>
        <v>0</v>
      </c>
      <c r="L51" s="18">
        <f t="shared" si="14"/>
        <v>0</v>
      </c>
      <c r="M51" s="18">
        <f t="shared" si="15"/>
        <v>0</v>
      </c>
      <c r="N51" s="18">
        <f t="shared" si="16"/>
        <v>8</v>
      </c>
      <c r="O51" s="18">
        <f t="shared" si="4"/>
        <v>8</v>
      </c>
    </row>
    <row r="52" spans="2:15" x14ac:dyDescent="0.25">
      <c r="B52" s="15" t="s">
        <v>11</v>
      </c>
      <c r="C52" s="3" t="s">
        <v>7</v>
      </c>
      <c r="D52" s="3" t="s">
        <v>7</v>
      </c>
      <c r="E52" s="3" t="s">
        <v>7</v>
      </c>
      <c r="F52" s="4" t="s">
        <v>7</v>
      </c>
      <c r="G52" s="3" t="s">
        <v>7</v>
      </c>
      <c r="H52" s="3" t="s">
        <v>7</v>
      </c>
      <c r="I52" s="4" t="s">
        <v>7</v>
      </c>
      <c r="J52" s="3" t="s">
        <v>7</v>
      </c>
      <c r="K52" s="22">
        <f t="shared" si="13"/>
        <v>0</v>
      </c>
      <c r="L52" s="18">
        <f t="shared" si="14"/>
        <v>0</v>
      </c>
      <c r="M52" s="18">
        <f t="shared" si="15"/>
        <v>0</v>
      </c>
      <c r="N52" s="18">
        <f t="shared" si="16"/>
        <v>8</v>
      </c>
      <c r="O52" s="18">
        <f t="shared" si="4"/>
        <v>8</v>
      </c>
    </row>
    <row r="53" spans="2:15" x14ac:dyDescent="0.25">
      <c r="B53" s="15" t="s">
        <v>12</v>
      </c>
      <c r="C53" s="3" t="s">
        <v>7</v>
      </c>
      <c r="D53" s="3" t="s">
        <v>7</v>
      </c>
      <c r="E53" s="3" t="s">
        <v>7</v>
      </c>
      <c r="F53" s="4" t="s">
        <v>7</v>
      </c>
      <c r="G53" s="3" t="s">
        <v>7</v>
      </c>
      <c r="H53" s="3" t="s">
        <v>7</v>
      </c>
      <c r="I53" s="4" t="s">
        <v>7</v>
      </c>
      <c r="J53" s="3" t="s">
        <v>7</v>
      </c>
      <c r="K53" s="22">
        <f t="shared" si="13"/>
        <v>0</v>
      </c>
      <c r="L53" s="18">
        <f t="shared" si="14"/>
        <v>0</v>
      </c>
      <c r="M53" s="18">
        <f t="shared" si="15"/>
        <v>0</v>
      </c>
      <c r="N53" s="18">
        <f t="shared" si="16"/>
        <v>8</v>
      </c>
      <c r="O53" s="18">
        <f t="shared" si="4"/>
        <v>8</v>
      </c>
    </row>
    <row r="54" spans="2:15" x14ac:dyDescent="0.25">
      <c r="B54" s="15" t="s">
        <v>13</v>
      </c>
      <c r="C54" s="3" t="s">
        <v>7</v>
      </c>
      <c r="D54" s="3" t="s">
        <v>7</v>
      </c>
      <c r="E54" s="3" t="s">
        <v>7</v>
      </c>
      <c r="F54" s="4" t="s">
        <v>7</v>
      </c>
      <c r="G54" s="3" t="s">
        <v>7</v>
      </c>
      <c r="H54" s="3" t="s">
        <v>7</v>
      </c>
      <c r="I54" s="4" t="s">
        <v>7</v>
      </c>
      <c r="J54" s="3" t="s">
        <v>7</v>
      </c>
      <c r="K54" s="22">
        <f t="shared" si="13"/>
        <v>0</v>
      </c>
      <c r="L54" s="18">
        <f t="shared" si="14"/>
        <v>0</v>
      </c>
      <c r="M54" s="18">
        <f t="shared" si="15"/>
        <v>0</v>
      </c>
      <c r="N54" s="18">
        <f t="shared" si="16"/>
        <v>8</v>
      </c>
      <c r="O54" s="18">
        <f t="shared" si="4"/>
        <v>8</v>
      </c>
    </row>
    <row r="55" spans="2:15" x14ac:dyDescent="0.25">
      <c r="B55" s="15" t="s">
        <v>14</v>
      </c>
      <c r="C55" s="3" t="s">
        <v>7</v>
      </c>
      <c r="D55" s="3" t="s">
        <v>7</v>
      </c>
      <c r="E55" s="3" t="s">
        <v>7</v>
      </c>
      <c r="F55" s="4" t="s">
        <v>7</v>
      </c>
      <c r="G55" s="3" t="s">
        <v>7</v>
      </c>
      <c r="H55" s="3" t="s">
        <v>7</v>
      </c>
      <c r="I55" s="4" t="s">
        <v>7</v>
      </c>
      <c r="J55" s="3" t="s">
        <v>7</v>
      </c>
      <c r="K55" s="22">
        <f t="shared" si="13"/>
        <v>0</v>
      </c>
      <c r="L55" s="18">
        <f t="shared" si="14"/>
        <v>0</v>
      </c>
      <c r="M55" s="18">
        <f t="shared" si="15"/>
        <v>0</v>
      </c>
      <c r="N55" s="18">
        <f t="shared" si="16"/>
        <v>8</v>
      </c>
      <c r="O55" s="18">
        <f t="shared" si="4"/>
        <v>8</v>
      </c>
    </row>
    <row r="56" spans="2:15" x14ac:dyDescent="0.25">
      <c r="B56" s="15" t="s">
        <v>15</v>
      </c>
      <c r="C56" s="3" t="s">
        <v>7</v>
      </c>
      <c r="D56" s="3" t="s">
        <v>28</v>
      </c>
      <c r="E56" s="3" t="s">
        <v>28</v>
      </c>
      <c r="F56" s="4" t="s">
        <v>7</v>
      </c>
      <c r="G56" s="3" t="s">
        <v>7</v>
      </c>
      <c r="H56" s="3" t="s">
        <v>28</v>
      </c>
      <c r="I56" s="4" t="s">
        <v>7</v>
      </c>
      <c r="J56" s="3" t="s">
        <v>7</v>
      </c>
      <c r="K56" s="22">
        <f t="shared" si="13"/>
        <v>1</v>
      </c>
      <c r="L56" s="18">
        <f t="shared" si="14"/>
        <v>0</v>
      </c>
      <c r="M56" s="18">
        <f t="shared" si="15"/>
        <v>3</v>
      </c>
      <c r="N56" s="18">
        <f t="shared" si="16"/>
        <v>5</v>
      </c>
      <c r="O56" s="18">
        <f t="shared" si="4"/>
        <v>8</v>
      </c>
    </row>
    <row r="57" spans="2:15" x14ac:dyDescent="0.25">
      <c r="B57" s="15" t="s">
        <v>16</v>
      </c>
      <c r="C57" s="3" t="s">
        <v>7</v>
      </c>
      <c r="D57" s="3" t="s">
        <v>7</v>
      </c>
      <c r="E57" s="3" t="s">
        <v>7</v>
      </c>
      <c r="F57" s="4" t="s">
        <v>7</v>
      </c>
      <c r="G57" s="3" t="s">
        <v>7</v>
      </c>
      <c r="H57" s="3" t="s">
        <v>7</v>
      </c>
      <c r="I57" s="4" t="s">
        <v>7</v>
      </c>
      <c r="J57" s="3" t="s">
        <v>7</v>
      </c>
      <c r="K57" s="22">
        <f t="shared" si="13"/>
        <v>0</v>
      </c>
      <c r="L57" s="18">
        <f t="shared" si="14"/>
        <v>0</v>
      </c>
      <c r="M57" s="18">
        <f t="shared" si="15"/>
        <v>0</v>
      </c>
      <c r="N57" s="18">
        <f t="shared" si="16"/>
        <v>8</v>
      </c>
      <c r="O57" s="18">
        <f t="shared" si="4"/>
        <v>8</v>
      </c>
    </row>
    <row r="58" spans="2:15" x14ac:dyDescent="0.25">
      <c r="B58" s="15" t="s">
        <v>17</v>
      </c>
      <c r="C58" s="3" t="s">
        <v>7</v>
      </c>
      <c r="D58" s="3" t="s">
        <v>7</v>
      </c>
      <c r="E58" s="3" t="s">
        <v>7</v>
      </c>
      <c r="F58" s="4" t="s">
        <v>7</v>
      </c>
      <c r="G58" s="3" t="s">
        <v>7</v>
      </c>
      <c r="H58" s="3" t="s">
        <v>7</v>
      </c>
      <c r="I58" s="4" t="s">
        <v>7</v>
      </c>
      <c r="J58" s="3" t="s">
        <v>7</v>
      </c>
      <c r="K58" s="22">
        <f t="shared" si="13"/>
        <v>0</v>
      </c>
      <c r="L58" s="18">
        <f t="shared" si="14"/>
        <v>0</v>
      </c>
      <c r="M58" s="18">
        <f t="shared" si="15"/>
        <v>0</v>
      </c>
      <c r="N58" s="18">
        <f t="shared" si="16"/>
        <v>8</v>
      </c>
      <c r="O58" s="18">
        <f t="shared" si="4"/>
        <v>8</v>
      </c>
    </row>
    <row r="59" spans="2:15" x14ac:dyDescent="0.25">
      <c r="B59" s="15" t="s">
        <v>18</v>
      </c>
      <c r="C59" s="3" t="s">
        <v>7</v>
      </c>
      <c r="D59" s="3" t="s">
        <v>7</v>
      </c>
      <c r="E59" s="3" t="s">
        <v>7</v>
      </c>
      <c r="F59" s="4" t="s">
        <v>7</v>
      </c>
      <c r="G59" s="3" t="s">
        <v>7</v>
      </c>
      <c r="H59" s="3" t="s">
        <v>7</v>
      </c>
      <c r="I59" s="4" t="s">
        <v>7</v>
      </c>
      <c r="J59" s="3" t="s">
        <v>7</v>
      </c>
      <c r="K59" s="22">
        <f t="shared" si="13"/>
        <v>0</v>
      </c>
      <c r="L59" s="18">
        <f t="shared" si="14"/>
        <v>0</v>
      </c>
      <c r="M59" s="18">
        <f t="shared" si="15"/>
        <v>0</v>
      </c>
      <c r="N59" s="18">
        <f t="shared" si="16"/>
        <v>8</v>
      </c>
      <c r="O59" s="18">
        <f t="shared" si="4"/>
        <v>8</v>
      </c>
    </row>
    <row r="60" spans="2:15" x14ac:dyDescent="0.25">
      <c r="B60" s="15" t="s">
        <v>19</v>
      </c>
      <c r="C60" s="3" t="s">
        <v>7</v>
      </c>
      <c r="D60" s="26" t="s">
        <v>28</v>
      </c>
      <c r="E60" s="3" t="s">
        <v>28</v>
      </c>
      <c r="F60" s="4" t="s">
        <v>7</v>
      </c>
      <c r="G60" s="3" t="s">
        <v>7</v>
      </c>
      <c r="H60" s="3" t="s">
        <v>28</v>
      </c>
      <c r="I60" s="4" t="s">
        <v>7</v>
      </c>
      <c r="J60" s="3" t="s">
        <v>7</v>
      </c>
      <c r="K60" s="22">
        <f t="shared" si="13"/>
        <v>1</v>
      </c>
      <c r="L60" s="18">
        <f t="shared" si="14"/>
        <v>0</v>
      </c>
      <c r="M60" s="18">
        <f t="shared" si="15"/>
        <v>3</v>
      </c>
      <c r="N60" s="18">
        <f t="shared" si="16"/>
        <v>5</v>
      </c>
      <c r="O60" s="18">
        <f t="shared" si="4"/>
        <v>8</v>
      </c>
    </row>
    <row r="61" spans="2:15" x14ac:dyDescent="0.25">
      <c r="B61" s="28" t="s">
        <v>3</v>
      </c>
      <c r="C61" s="3">
        <v>1</v>
      </c>
      <c r="D61" s="3">
        <v>1</v>
      </c>
      <c r="E61" s="3" t="s">
        <v>7</v>
      </c>
      <c r="F61" s="4" t="s">
        <v>7</v>
      </c>
      <c r="G61" s="3" t="s">
        <v>7</v>
      </c>
      <c r="H61" s="4">
        <v>1</v>
      </c>
      <c r="I61" s="4" t="s">
        <v>7</v>
      </c>
      <c r="J61" s="3" t="s">
        <v>7</v>
      </c>
      <c r="K61" s="22">
        <f t="shared" si="13"/>
        <v>2</v>
      </c>
      <c r="L61" s="18">
        <f t="shared" si="14"/>
        <v>3</v>
      </c>
      <c r="M61" s="18">
        <f t="shared" si="15"/>
        <v>0</v>
      </c>
      <c r="N61" s="18">
        <f t="shared" si="16"/>
        <v>5</v>
      </c>
      <c r="O61" s="18">
        <f t="shared" si="4"/>
        <v>8</v>
      </c>
    </row>
    <row r="62" spans="2:15" x14ac:dyDescent="0.25">
      <c r="B62" s="13" t="s">
        <v>4</v>
      </c>
      <c r="C62" s="26" t="s">
        <v>28</v>
      </c>
      <c r="D62" s="26" t="s">
        <v>28</v>
      </c>
      <c r="E62" s="3" t="s">
        <v>7</v>
      </c>
      <c r="F62" s="3" t="s">
        <v>7</v>
      </c>
      <c r="G62" s="3" t="s">
        <v>7</v>
      </c>
      <c r="H62" s="26" t="s">
        <v>28</v>
      </c>
      <c r="I62" s="3" t="s">
        <v>7</v>
      </c>
      <c r="J62" s="3" t="s">
        <v>7</v>
      </c>
      <c r="K62" s="22">
        <f t="shared" si="13"/>
        <v>1</v>
      </c>
      <c r="L62" s="18">
        <f t="shared" si="14"/>
        <v>0</v>
      </c>
      <c r="M62" s="18">
        <f t="shared" si="15"/>
        <v>3</v>
      </c>
      <c r="N62" s="18">
        <f t="shared" si="16"/>
        <v>5</v>
      </c>
      <c r="O62" s="18">
        <f t="shared" si="4"/>
        <v>8</v>
      </c>
    </row>
    <row r="63" spans="2:15" x14ac:dyDescent="0.25">
      <c r="B63" s="28" t="s">
        <v>81</v>
      </c>
      <c r="C63" s="3">
        <v>1</v>
      </c>
      <c r="D63" s="3">
        <v>1</v>
      </c>
      <c r="E63" s="3" t="s">
        <v>7</v>
      </c>
      <c r="F63" s="3" t="s">
        <v>7</v>
      </c>
      <c r="G63" s="3" t="s">
        <v>7</v>
      </c>
      <c r="H63" s="3">
        <v>1</v>
      </c>
      <c r="I63" s="3" t="s">
        <v>7</v>
      </c>
      <c r="J63" s="3" t="s">
        <v>7</v>
      </c>
      <c r="K63" s="22">
        <f t="shared" si="13"/>
        <v>2</v>
      </c>
      <c r="L63" s="18">
        <f t="shared" si="14"/>
        <v>3</v>
      </c>
      <c r="M63" s="18">
        <f t="shared" si="15"/>
        <v>0</v>
      </c>
      <c r="N63" s="18">
        <f t="shared" si="16"/>
        <v>5</v>
      </c>
      <c r="O63" s="18">
        <f t="shared" si="4"/>
        <v>8</v>
      </c>
    </row>
    <row r="64" spans="2:15" x14ac:dyDescent="0.25">
      <c r="B64" s="28" t="s">
        <v>82</v>
      </c>
      <c r="C64" s="3">
        <v>1</v>
      </c>
      <c r="D64" s="3">
        <v>1</v>
      </c>
      <c r="E64" s="3" t="s">
        <v>7</v>
      </c>
      <c r="F64" s="3" t="s">
        <v>7</v>
      </c>
      <c r="G64" s="3" t="s">
        <v>7</v>
      </c>
      <c r="H64" s="3">
        <v>1</v>
      </c>
      <c r="I64" s="3" t="s">
        <v>7</v>
      </c>
      <c r="J64" s="3" t="s">
        <v>7</v>
      </c>
      <c r="K64" s="22">
        <f t="shared" si="13"/>
        <v>2</v>
      </c>
      <c r="L64" s="18">
        <f t="shared" si="14"/>
        <v>3</v>
      </c>
      <c r="M64" s="18">
        <f t="shared" si="15"/>
        <v>0</v>
      </c>
      <c r="N64" s="18">
        <f t="shared" si="16"/>
        <v>5</v>
      </c>
      <c r="O64" s="18">
        <f t="shared" si="4"/>
        <v>8</v>
      </c>
    </row>
    <row r="65" spans="2:17" x14ac:dyDescent="0.25">
      <c r="B65" s="14" t="s">
        <v>6</v>
      </c>
      <c r="C65" s="17"/>
      <c r="D65" s="17"/>
      <c r="E65" s="17"/>
      <c r="F65" s="17"/>
      <c r="G65" s="17"/>
      <c r="H65" s="17"/>
      <c r="I65" s="17"/>
      <c r="J65" s="17"/>
      <c r="K65" s="17"/>
      <c r="L65" s="17"/>
      <c r="M65" s="17"/>
      <c r="N65" s="17"/>
      <c r="O65" s="19"/>
      <c r="Q65" s="11"/>
    </row>
    <row r="66" spans="2:17" ht="120" x14ac:dyDescent="0.25">
      <c r="B66" s="15" t="s">
        <v>33</v>
      </c>
      <c r="C66" s="4" t="s">
        <v>7</v>
      </c>
      <c r="D66" s="3" t="s">
        <v>7</v>
      </c>
      <c r="E66" s="3" t="s">
        <v>7</v>
      </c>
      <c r="F66" s="3" t="s">
        <v>7</v>
      </c>
      <c r="G66" s="3" t="s">
        <v>7</v>
      </c>
      <c r="H66" s="3" t="s">
        <v>7</v>
      </c>
      <c r="I66" s="3" t="s">
        <v>7</v>
      </c>
      <c r="J66" s="3">
        <v>1</v>
      </c>
      <c r="K66" s="22">
        <f t="shared" ref="K66:K67" si="17">IF(L66&gt;=1,2,(IF(M66&gt;=1,1,0)))</f>
        <v>2</v>
      </c>
      <c r="L66" s="20">
        <f>COUNTIF(C66:J66,"1")</f>
        <v>1</v>
      </c>
      <c r="M66" s="20">
        <f>COUNTIF(C66:J66,"(1)")</f>
        <v>0</v>
      </c>
      <c r="N66" s="20">
        <f>COUNTIF(C66:J66,"-")</f>
        <v>7</v>
      </c>
      <c r="O66" s="20">
        <f t="shared" si="4"/>
        <v>8</v>
      </c>
      <c r="Q66" s="11"/>
    </row>
    <row r="67" spans="2:17" x14ac:dyDescent="0.25">
      <c r="B67" s="15"/>
      <c r="C67" s="4" t="s">
        <v>7</v>
      </c>
      <c r="D67" s="3" t="s">
        <v>7</v>
      </c>
      <c r="E67" s="3" t="s">
        <v>7</v>
      </c>
      <c r="F67" s="3" t="s">
        <v>7</v>
      </c>
      <c r="G67" s="3" t="s">
        <v>7</v>
      </c>
      <c r="H67" s="3" t="s">
        <v>7</v>
      </c>
      <c r="I67" s="3" t="s">
        <v>7</v>
      </c>
      <c r="J67" s="3" t="s">
        <v>7</v>
      </c>
      <c r="K67" s="22">
        <f t="shared" si="17"/>
        <v>0</v>
      </c>
      <c r="L67" s="20">
        <f>COUNTIF(C67:J67,"1")</f>
        <v>0</v>
      </c>
      <c r="M67" s="20">
        <f>COUNTIF(C67:J67,"(1)")</f>
        <v>0</v>
      </c>
      <c r="N67" s="20">
        <f>COUNTIF(C67:J67,"-")</f>
        <v>8</v>
      </c>
      <c r="O67" s="20">
        <f t="shared" si="4"/>
        <v>8</v>
      </c>
    </row>
    <row r="68" spans="2:17" x14ac:dyDescent="0.25">
      <c r="B68" s="7" t="s">
        <v>29</v>
      </c>
      <c r="C68" s="6">
        <f>COUNTIF(C1:C67,"1")</f>
        <v>26</v>
      </c>
      <c r="D68" s="6">
        <f t="shared" ref="D68:E68" si="18">COUNTIF(D1:D67,"1")</f>
        <v>26</v>
      </c>
      <c r="E68" s="6">
        <f t="shared" si="18"/>
        <v>10</v>
      </c>
      <c r="F68" s="6">
        <f t="shared" ref="F68:J68" si="19">COUNTIF(F4:F67,"1")</f>
        <v>0</v>
      </c>
      <c r="G68" s="6">
        <f t="shared" si="19"/>
        <v>0</v>
      </c>
      <c r="H68" s="6">
        <f t="shared" si="19"/>
        <v>26</v>
      </c>
      <c r="I68" s="6">
        <f t="shared" si="19"/>
        <v>21</v>
      </c>
      <c r="J68" s="6">
        <f t="shared" si="19"/>
        <v>1</v>
      </c>
    </row>
    <row r="69" spans="2:17" x14ac:dyDescent="0.25">
      <c r="B69" s="7" t="s">
        <v>28</v>
      </c>
      <c r="C69" s="6">
        <f>COUNTIF(C1:C67,"(1)")</f>
        <v>1</v>
      </c>
      <c r="D69" s="6">
        <f t="shared" ref="D69:E69" si="20">COUNTIF(D1:D67,"(1)")</f>
        <v>5</v>
      </c>
      <c r="E69" s="6">
        <f t="shared" si="20"/>
        <v>8</v>
      </c>
      <c r="F69" s="6">
        <f t="shared" ref="F69:J69" si="21">COUNTIF(F4:F67,"(1)")</f>
        <v>0</v>
      </c>
      <c r="G69" s="6">
        <f t="shared" si="21"/>
        <v>0</v>
      </c>
      <c r="H69" s="6">
        <f t="shared" si="21"/>
        <v>9</v>
      </c>
      <c r="I69" s="6">
        <f t="shared" si="21"/>
        <v>4</v>
      </c>
      <c r="J69" s="6">
        <f t="shared" si="21"/>
        <v>0</v>
      </c>
    </row>
    <row r="70" spans="2:17" x14ac:dyDescent="0.25">
      <c r="B70" s="7" t="s">
        <v>7</v>
      </c>
      <c r="C70" s="6">
        <f>COUNTIF(C1:C67,"-")</f>
        <v>33</v>
      </c>
      <c r="D70" s="6">
        <f t="shared" ref="D70:E70" si="22">COUNTIF(D1:D67,"-")</f>
        <v>29</v>
      </c>
      <c r="E70" s="6">
        <f t="shared" si="22"/>
        <v>42</v>
      </c>
      <c r="F70" s="6">
        <f t="shared" ref="F70:J70" si="23">COUNTIF(F4:F67,"-")</f>
        <v>60</v>
      </c>
      <c r="G70" s="6">
        <f t="shared" si="23"/>
        <v>60</v>
      </c>
      <c r="H70" s="6">
        <f t="shared" si="23"/>
        <v>25</v>
      </c>
      <c r="I70" s="6">
        <f t="shared" si="23"/>
        <v>35</v>
      </c>
      <c r="J70" s="6">
        <f t="shared" si="23"/>
        <v>59</v>
      </c>
    </row>
    <row r="72" spans="2:17" x14ac:dyDescent="0.25">
      <c r="J72" s="8" t="s">
        <v>34</v>
      </c>
      <c r="K72" s="2">
        <f>IF(L72&gt;M72,2,(IF(M72&gt;L72,1,0)))</f>
        <v>2</v>
      </c>
      <c r="L72" s="10">
        <v>1</v>
      </c>
      <c r="M72" s="10">
        <f>COUNTIF(C71:J71,"(1)")</f>
        <v>0</v>
      </c>
      <c r="N72" s="10">
        <f>COUNTIF(C71:J71,"-")</f>
        <v>0</v>
      </c>
    </row>
    <row r="73" spans="2:17" x14ac:dyDescent="0.25">
      <c r="J73" s="8" t="s">
        <v>35</v>
      </c>
      <c r="K73" s="2">
        <f>IF(L73&gt;M73,2,(IF(M73&gt;L73,1,0)))</f>
        <v>1</v>
      </c>
      <c r="L73" s="10">
        <f>COUNTIF(C72:J72,"1")</f>
        <v>0</v>
      </c>
      <c r="M73" s="10">
        <v>1</v>
      </c>
      <c r="N73" s="10">
        <f>COUNTIF(C72:J72,"-")</f>
        <v>0</v>
      </c>
    </row>
    <row r="74" spans="2:17" x14ac:dyDescent="0.25">
      <c r="J74" s="8" t="s">
        <v>36</v>
      </c>
      <c r="K74" s="2">
        <f t="shared" ref="K74" si="24">IF(L74&gt;M74,2,(IF(M74&gt;L74,1,0)))</f>
        <v>0</v>
      </c>
      <c r="L74" s="10">
        <f>COUNTIF(C73:J73,"1")</f>
        <v>0</v>
      </c>
      <c r="M74" s="10">
        <f>COUNTIF(C73:J73,"(1)")</f>
        <v>0</v>
      </c>
      <c r="N74" s="10">
        <f>COUNTIF(C73:J73,"-")</f>
        <v>0</v>
      </c>
    </row>
  </sheetData>
  <conditionalFormatting sqref="K4">
    <cfRule type="cellIs" dxfId="102" priority="25" operator="equal">
      <formula>0</formula>
    </cfRule>
    <cfRule type="cellIs" dxfId="101" priority="26" operator="equal">
      <formula>1</formula>
    </cfRule>
    <cfRule type="cellIs" dxfId="100" priority="27" operator="equal">
      <formula>2</formula>
    </cfRule>
  </conditionalFormatting>
  <conditionalFormatting sqref="K72">
    <cfRule type="cellIs" dxfId="99" priority="22" operator="equal">
      <formula>0</formula>
    </cfRule>
    <cfRule type="cellIs" dxfId="98" priority="23" operator="equal">
      <formula>1</formula>
    </cfRule>
    <cfRule type="cellIs" dxfId="97" priority="24" operator="equal">
      <formula>2</formula>
    </cfRule>
  </conditionalFormatting>
  <conditionalFormatting sqref="K73">
    <cfRule type="cellIs" dxfId="96" priority="19" operator="equal">
      <formula>0</formula>
    </cfRule>
    <cfRule type="cellIs" dxfId="95" priority="20" operator="equal">
      <formula>1</formula>
    </cfRule>
    <cfRule type="cellIs" dxfId="94" priority="21" operator="equal">
      <formula>2</formula>
    </cfRule>
  </conditionalFormatting>
  <conditionalFormatting sqref="K74">
    <cfRule type="cellIs" dxfId="93" priority="16" operator="equal">
      <formula>0</formula>
    </cfRule>
    <cfRule type="cellIs" dxfId="92" priority="17" operator="equal">
      <formula>1</formula>
    </cfRule>
    <cfRule type="cellIs" dxfId="91" priority="18" operator="equal">
      <formula>2</formula>
    </cfRule>
  </conditionalFormatting>
  <conditionalFormatting sqref="K5:K18">
    <cfRule type="cellIs" dxfId="90" priority="13" operator="equal">
      <formula>0</formula>
    </cfRule>
    <cfRule type="cellIs" dxfId="89" priority="14" operator="equal">
      <formula>1</formula>
    </cfRule>
    <cfRule type="cellIs" dxfId="88" priority="15" operator="equal">
      <formula>2</formula>
    </cfRule>
  </conditionalFormatting>
  <conditionalFormatting sqref="K20:K33">
    <cfRule type="cellIs" dxfId="87" priority="10" operator="equal">
      <formula>0</formula>
    </cfRule>
    <cfRule type="cellIs" dxfId="86" priority="11" operator="equal">
      <formula>1</formula>
    </cfRule>
    <cfRule type="cellIs" dxfId="85" priority="12" operator="equal">
      <formula>2</formula>
    </cfRule>
  </conditionalFormatting>
  <conditionalFormatting sqref="K35:K47">
    <cfRule type="cellIs" dxfId="84" priority="7" operator="equal">
      <formula>0</formula>
    </cfRule>
    <cfRule type="cellIs" dxfId="83" priority="8" operator="equal">
      <formula>1</formula>
    </cfRule>
    <cfRule type="cellIs" dxfId="82" priority="9" operator="equal">
      <formula>2</formula>
    </cfRule>
  </conditionalFormatting>
  <conditionalFormatting sqref="K49:K64">
    <cfRule type="cellIs" dxfId="81" priority="4" operator="equal">
      <formula>0</formula>
    </cfRule>
    <cfRule type="cellIs" dxfId="80" priority="5" operator="equal">
      <formula>1</formula>
    </cfRule>
    <cfRule type="cellIs" dxfId="79" priority="6" operator="equal">
      <formula>2</formula>
    </cfRule>
  </conditionalFormatting>
  <conditionalFormatting sqref="K66:K67">
    <cfRule type="cellIs" dxfId="78" priority="1" operator="equal">
      <formula>0</formula>
    </cfRule>
    <cfRule type="cellIs" dxfId="77" priority="2" operator="equal">
      <formula>1</formula>
    </cfRule>
    <cfRule type="cellIs" dxfId="76" priority="3" operator="equal">
      <formula>2</formula>
    </cfRule>
  </conditionalFormatting>
  <pageMargins left="0.25" right="0.25" top="0.25" bottom="0.25" header="0.05" footer="0.3"/>
  <pageSetup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74"/>
  <sheetViews>
    <sheetView showGridLines="0" zoomScale="80" zoomScaleNormal="80" workbookViewId="0">
      <pane xSplit="2" ySplit="3" topLeftCell="C4" activePane="bottomRight" state="frozen"/>
      <selection pane="topRight" activeCell="C1" sqref="C1"/>
      <selection pane="bottomLeft" activeCell="A4" sqref="A4"/>
      <selection pane="bottomRight" activeCell="C4" sqref="C4"/>
    </sheetView>
  </sheetViews>
  <sheetFormatPr defaultColWidth="9" defaultRowHeight="15.75" x14ac:dyDescent="0.25"/>
  <cols>
    <col min="1" max="1" width="2.625" style="2" customWidth="1"/>
    <col min="2" max="2" width="47" style="1" customWidth="1"/>
    <col min="3" max="10" width="15.125" style="2" customWidth="1"/>
    <col min="11" max="11" width="13.625" style="2" customWidth="1"/>
    <col min="12" max="14" width="8.5" style="2" customWidth="1"/>
    <col min="15" max="15" width="8.5" style="6" customWidth="1"/>
    <col min="16" max="16" width="9" style="2"/>
    <col min="17" max="17" width="10.125" style="2" bestFit="1" customWidth="1"/>
    <col min="18" max="16384" width="9" style="2"/>
  </cols>
  <sheetData>
    <row r="2" spans="2:15" ht="22.5" customHeight="1" x14ac:dyDescent="0.25">
      <c r="B2" s="25" t="s">
        <v>48</v>
      </c>
      <c r="C2" s="12" t="s">
        <v>22</v>
      </c>
      <c r="D2" s="12" t="s">
        <v>23</v>
      </c>
      <c r="E2" s="12" t="s">
        <v>24</v>
      </c>
      <c r="F2" s="12" t="s">
        <v>37</v>
      </c>
      <c r="G2" s="12" t="s">
        <v>38</v>
      </c>
      <c r="H2" s="12" t="s">
        <v>25</v>
      </c>
      <c r="I2" s="12" t="s">
        <v>26</v>
      </c>
      <c r="J2" s="12" t="s">
        <v>27</v>
      </c>
      <c r="K2" s="21"/>
    </row>
    <row r="3" spans="2:15" ht="31.5" x14ac:dyDescent="0.25">
      <c r="B3" s="12" t="s">
        <v>63</v>
      </c>
      <c r="C3" s="12" t="s">
        <v>39</v>
      </c>
      <c r="D3" s="12" t="s">
        <v>41</v>
      </c>
      <c r="E3" s="12" t="s">
        <v>40</v>
      </c>
      <c r="F3" s="12" t="s">
        <v>41</v>
      </c>
      <c r="G3" s="12" t="s">
        <v>41</v>
      </c>
      <c r="H3" s="12" t="s">
        <v>41</v>
      </c>
      <c r="I3" s="12" t="s">
        <v>51</v>
      </c>
      <c r="J3" s="12" t="s">
        <v>50</v>
      </c>
      <c r="K3" s="12" t="s">
        <v>32</v>
      </c>
      <c r="L3" s="9" t="s">
        <v>29</v>
      </c>
      <c r="M3" s="9" t="s">
        <v>28</v>
      </c>
      <c r="N3" s="9" t="s">
        <v>7</v>
      </c>
      <c r="O3" s="9" t="s">
        <v>31</v>
      </c>
    </row>
    <row r="4" spans="2:15" ht="15.75" customHeight="1" x14ac:dyDescent="0.25">
      <c r="B4" s="28" t="s">
        <v>64</v>
      </c>
      <c r="C4" s="3">
        <v>1</v>
      </c>
      <c r="D4" s="3" t="s">
        <v>7</v>
      </c>
      <c r="E4" s="3">
        <v>1</v>
      </c>
      <c r="F4" s="3" t="s">
        <v>7</v>
      </c>
      <c r="G4" s="4" t="s">
        <v>7</v>
      </c>
      <c r="H4" s="3" t="s">
        <v>7</v>
      </c>
      <c r="I4" s="3">
        <v>1</v>
      </c>
      <c r="J4" s="3" t="s">
        <v>7</v>
      </c>
      <c r="K4" s="22">
        <f>IF(L4&gt;=1,2,(IF(M4&gt;=1,1,0)))</f>
        <v>2</v>
      </c>
      <c r="L4" s="18">
        <f t="shared" ref="L4:L18" si="0">COUNTIF(C4:J4,"1")</f>
        <v>3</v>
      </c>
      <c r="M4" s="18">
        <f t="shared" ref="M4:M18" si="1">COUNTIF(C4:J4,"(1)")</f>
        <v>0</v>
      </c>
      <c r="N4" s="18">
        <f t="shared" ref="N4:N18" si="2">COUNTIF(C4:J4,"-")</f>
        <v>5</v>
      </c>
      <c r="O4" s="18">
        <f>SUM(L4:N4)</f>
        <v>8</v>
      </c>
    </row>
    <row r="5" spans="2:15" x14ac:dyDescent="0.25">
      <c r="B5" s="28" t="s">
        <v>65</v>
      </c>
      <c r="C5" s="26">
        <v>1</v>
      </c>
      <c r="D5" s="3" t="s">
        <v>7</v>
      </c>
      <c r="E5" s="3" t="s">
        <v>7</v>
      </c>
      <c r="F5" s="3" t="s">
        <v>7</v>
      </c>
      <c r="G5" s="4" t="s">
        <v>7</v>
      </c>
      <c r="H5" s="3" t="s">
        <v>7</v>
      </c>
      <c r="I5" s="3" t="s">
        <v>7</v>
      </c>
      <c r="J5" s="3" t="s">
        <v>7</v>
      </c>
      <c r="K5" s="22">
        <f t="shared" ref="K5:K18" si="3">IF(L5&gt;=1,2,(IF(M5&gt;=1,1,0)))</f>
        <v>2</v>
      </c>
      <c r="L5" s="18">
        <f t="shared" si="0"/>
        <v>1</v>
      </c>
      <c r="M5" s="18">
        <f t="shared" si="1"/>
        <v>0</v>
      </c>
      <c r="N5" s="18">
        <f t="shared" si="2"/>
        <v>7</v>
      </c>
      <c r="O5" s="18">
        <f t="shared" ref="O5:O67" si="4">SUM(L5:N5)</f>
        <v>8</v>
      </c>
    </row>
    <row r="6" spans="2:15" x14ac:dyDescent="0.25">
      <c r="B6" s="28" t="s">
        <v>66</v>
      </c>
      <c r="C6" s="26">
        <v>1</v>
      </c>
      <c r="D6" s="3" t="s">
        <v>7</v>
      </c>
      <c r="E6" s="3" t="s">
        <v>7</v>
      </c>
      <c r="F6" s="3" t="s">
        <v>7</v>
      </c>
      <c r="G6" s="4" t="s">
        <v>7</v>
      </c>
      <c r="H6" s="3" t="s">
        <v>7</v>
      </c>
      <c r="I6" s="3">
        <v>1</v>
      </c>
      <c r="J6" s="3" t="s">
        <v>7</v>
      </c>
      <c r="K6" s="22">
        <f t="shared" si="3"/>
        <v>2</v>
      </c>
      <c r="L6" s="18">
        <f t="shared" si="0"/>
        <v>2</v>
      </c>
      <c r="M6" s="18">
        <f t="shared" si="1"/>
        <v>0</v>
      </c>
      <c r="N6" s="18">
        <f t="shared" si="2"/>
        <v>6</v>
      </c>
      <c r="O6" s="18">
        <f t="shared" si="4"/>
        <v>8</v>
      </c>
    </row>
    <row r="7" spans="2:15" x14ac:dyDescent="0.25">
      <c r="B7" s="28" t="s">
        <v>67</v>
      </c>
      <c r="C7" s="26">
        <v>1</v>
      </c>
      <c r="D7" s="3" t="s">
        <v>7</v>
      </c>
      <c r="E7" s="3" t="s">
        <v>7</v>
      </c>
      <c r="F7" s="3" t="s">
        <v>7</v>
      </c>
      <c r="G7" s="4" t="s">
        <v>7</v>
      </c>
      <c r="H7" s="3" t="s">
        <v>7</v>
      </c>
      <c r="I7" s="3">
        <v>1</v>
      </c>
      <c r="J7" s="3" t="s">
        <v>7</v>
      </c>
      <c r="K7" s="22">
        <f t="shared" si="3"/>
        <v>2</v>
      </c>
      <c r="L7" s="18">
        <f t="shared" si="0"/>
        <v>2</v>
      </c>
      <c r="M7" s="18">
        <f t="shared" si="1"/>
        <v>0</v>
      </c>
      <c r="N7" s="18">
        <f t="shared" si="2"/>
        <v>6</v>
      </c>
      <c r="O7" s="18">
        <f t="shared" si="4"/>
        <v>8</v>
      </c>
    </row>
    <row r="8" spans="2:15" x14ac:dyDescent="0.25">
      <c r="B8" s="28" t="s">
        <v>68</v>
      </c>
      <c r="C8" s="26">
        <v>1</v>
      </c>
      <c r="D8" s="3" t="s">
        <v>7</v>
      </c>
      <c r="E8" s="3" t="s">
        <v>7</v>
      </c>
      <c r="F8" s="3" t="s">
        <v>7</v>
      </c>
      <c r="G8" s="4" t="s">
        <v>7</v>
      </c>
      <c r="H8" s="3" t="s">
        <v>7</v>
      </c>
      <c r="I8" s="3">
        <v>1</v>
      </c>
      <c r="J8" s="3" t="s">
        <v>7</v>
      </c>
      <c r="K8" s="22">
        <f t="shared" si="3"/>
        <v>2</v>
      </c>
      <c r="L8" s="18">
        <f t="shared" si="0"/>
        <v>2</v>
      </c>
      <c r="M8" s="18">
        <f t="shared" si="1"/>
        <v>0</v>
      </c>
      <c r="N8" s="18">
        <f t="shared" si="2"/>
        <v>6</v>
      </c>
      <c r="O8" s="18">
        <f t="shared" si="4"/>
        <v>8</v>
      </c>
    </row>
    <row r="9" spans="2:15" x14ac:dyDescent="0.25">
      <c r="B9" s="28" t="s">
        <v>69</v>
      </c>
      <c r="C9" s="26">
        <v>1</v>
      </c>
      <c r="D9" s="3" t="s">
        <v>7</v>
      </c>
      <c r="E9" s="3" t="s">
        <v>7</v>
      </c>
      <c r="F9" s="3" t="s">
        <v>7</v>
      </c>
      <c r="G9" s="4" t="s">
        <v>7</v>
      </c>
      <c r="H9" s="3" t="s">
        <v>7</v>
      </c>
      <c r="I9" s="3">
        <v>1</v>
      </c>
      <c r="J9" s="3" t="s">
        <v>7</v>
      </c>
      <c r="K9" s="22">
        <f t="shared" si="3"/>
        <v>2</v>
      </c>
      <c r="L9" s="18">
        <f t="shared" si="0"/>
        <v>2</v>
      </c>
      <c r="M9" s="18">
        <f t="shared" si="1"/>
        <v>0</v>
      </c>
      <c r="N9" s="18">
        <f t="shared" si="2"/>
        <v>6</v>
      </c>
      <c r="O9" s="18">
        <f t="shared" si="4"/>
        <v>8</v>
      </c>
    </row>
    <row r="10" spans="2:15" x14ac:dyDescent="0.25">
      <c r="B10" s="28" t="s">
        <v>70</v>
      </c>
      <c r="C10" s="26">
        <v>1</v>
      </c>
      <c r="D10" s="3" t="s">
        <v>7</v>
      </c>
      <c r="E10" s="3" t="s">
        <v>7</v>
      </c>
      <c r="F10" s="3" t="s">
        <v>7</v>
      </c>
      <c r="G10" s="4" t="s">
        <v>7</v>
      </c>
      <c r="H10" s="3" t="s">
        <v>7</v>
      </c>
      <c r="I10" s="3">
        <v>1</v>
      </c>
      <c r="J10" s="3" t="s">
        <v>7</v>
      </c>
      <c r="K10" s="22">
        <f t="shared" si="3"/>
        <v>2</v>
      </c>
      <c r="L10" s="18">
        <f t="shared" si="0"/>
        <v>2</v>
      </c>
      <c r="M10" s="18">
        <f t="shared" si="1"/>
        <v>0</v>
      </c>
      <c r="N10" s="18">
        <f t="shared" si="2"/>
        <v>6</v>
      </c>
      <c r="O10" s="18">
        <f t="shared" si="4"/>
        <v>8</v>
      </c>
    </row>
    <row r="11" spans="2:15" x14ac:dyDescent="0.25">
      <c r="B11" s="28" t="s">
        <v>71</v>
      </c>
      <c r="C11" s="26">
        <v>1</v>
      </c>
      <c r="D11" s="3" t="s">
        <v>7</v>
      </c>
      <c r="E11" s="3" t="s">
        <v>7</v>
      </c>
      <c r="F11" s="3" t="s">
        <v>7</v>
      </c>
      <c r="G11" s="4" t="s">
        <v>7</v>
      </c>
      <c r="H11" s="3" t="s">
        <v>7</v>
      </c>
      <c r="I11" s="4">
        <v>1</v>
      </c>
      <c r="J11" s="3" t="s">
        <v>7</v>
      </c>
      <c r="K11" s="22">
        <f t="shared" si="3"/>
        <v>2</v>
      </c>
      <c r="L11" s="18">
        <f t="shared" si="0"/>
        <v>2</v>
      </c>
      <c r="M11" s="18">
        <f t="shared" si="1"/>
        <v>0</v>
      </c>
      <c r="N11" s="18">
        <f t="shared" si="2"/>
        <v>6</v>
      </c>
      <c r="O11" s="18">
        <f t="shared" si="4"/>
        <v>8</v>
      </c>
    </row>
    <row r="12" spans="2:15" x14ac:dyDescent="0.25">
      <c r="B12" s="28" t="s">
        <v>72</v>
      </c>
      <c r="C12" s="26">
        <v>1</v>
      </c>
      <c r="D12" s="3" t="s">
        <v>7</v>
      </c>
      <c r="E12" s="3" t="s">
        <v>7</v>
      </c>
      <c r="F12" s="3" t="s">
        <v>7</v>
      </c>
      <c r="G12" s="4" t="s">
        <v>7</v>
      </c>
      <c r="H12" s="3" t="s">
        <v>7</v>
      </c>
      <c r="I12" s="4">
        <v>1</v>
      </c>
      <c r="J12" s="3" t="s">
        <v>7</v>
      </c>
      <c r="K12" s="22">
        <f t="shared" si="3"/>
        <v>2</v>
      </c>
      <c r="L12" s="18">
        <f t="shared" si="0"/>
        <v>2</v>
      </c>
      <c r="M12" s="18">
        <f t="shared" si="1"/>
        <v>0</v>
      </c>
      <c r="N12" s="18">
        <f t="shared" si="2"/>
        <v>6</v>
      </c>
      <c r="O12" s="18">
        <f t="shared" si="4"/>
        <v>8</v>
      </c>
    </row>
    <row r="13" spans="2:15" x14ac:dyDescent="0.25">
      <c r="B13" s="28" t="s">
        <v>73</v>
      </c>
      <c r="C13" s="26">
        <v>1</v>
      </c>
      <c r="D13" s="3" t="s">
        <v>7</v>
      </c>
      <c r="E13" s="3" t="s">
        <v>7</v>
      </c>
      <c r="F13" s="3" t="s">
        <v>7</v>
      </c>
      <c r="G13" s="4" t="s">
        <v>7</v>
      </c>
      <c r="H13" s="3" t="s">
        <v>7</v>
      </c>
      <c r="I13" s="3">
        <v>1</v>
      </c>
      <c r="J13" s="3" t="s">
        <v>7</v>
      </c>
      <c r="K13" s="22">
        <f t="shared" si="3"/>
        <v>2</v>
      </c>
      <c r="L13" s="18">
        <f t="shared" si="0"/>
        <v>2</v>
      </c>
      <c r="M13" s="18">
        <f t="shared" si="1"/>
        <v>0</v>
      </c>
      <c r="N13" s="18">
        <f t="shared" si="2"/>
        <v>6</v>
      </c>
      <c r="O13" s="18">
        <f t="shared" si="4"/>
        <v>8</v>
      </c>
    </row>
    <row r="14" spans="2:15" x14ac:dyDescent="0.25">
      <c r="B14" s="28" t="s">
        <v>74</v>
      </c>
      <c r="C14" s="26">
        <v>1</v>
      </c>
      <c r="D14" s="3" t="s">
        <v>7</v>
      </c>
      <c r="E14" s="4">
        <v>1</v>
      </c>
      <c r="F14" s="3" t="s">
        <v>7</v>
      </c>
      <c r="G14" s="4" t="s">
        <v>7</v>
      </c>
      <c r="H14" s="3" t="s">
        <v>7</v>
      </c>
      <c r="I14" s="4">
        <v>1</v>
      </c>
      <c r="J14" s="3" t="s">
        <v>7</v>
      </c>
      <c r="K14" s="22">
        <f t="shared" si="3"/>
        <v>2</v>
      </c>
      <c r="L14" s="18">
        <f t="shared" si="0"/>
        <v>3</v>
      </c>
      <c r="M14" s="18">
        <f t="shared" si="1"/>
        <v>0</v>
      </c>
      <c r="N14" s="18">
        <f t="shared" si="2"/>
        <v>5</v>
      </c>
      <c r="O14" s="18">
        <f t="shared" si="4"/>
        <v>8</v>
      </c>
    </row>
    <row r="15" spans="2:15" x14ac:dyDescent="0.25">
      <c r="B15" s="28" t="s">
        <v>75</v>
      </c>
      <c r="C15" s="26">
        <v>1</v>
      </c>
      <c r="D15" s="3" t="s">
        <v>7</v>
      </c>
      <c r="E15" s="3" t="s">
        <v>7</v>
      </c>
      <c r="F15" s="3" t="s">
        <v>7</v>
      </c>
      <c r="G15" s="4" t="s">
        <v>7</v>
      </c>
      <c r="H15" s="3" t="s">
        <v>7</v>
      </c>
      <c r="I15" s="4">
        <v>1</v>
      </c>
      <c r="J15" s="3" t="s">
        <v>7</v>
      </c>
      <c r="K15" s="22">
        <f t="shared" si="3"/>
        <v>2</v>
      </c>
      <c r="L15" s="18">
        <f t="shared" si="0"/>
        <v>2</v>
      </c>
      <c r="M15" s="18">
        <f t="shared" si="1"/>
        <v>0</v>
      </c>
      <c r="N15" s="18">
        <f t="shared" si="2"/>
        <v>6</v>
      </c>
      <c r="O15" s="18">
        <f t="shared" si="4"/>
        <v>8</v>
      </c>
    </row>
    <row r="16" spans="2:15" x14ac:dyDescent="0.25">
      <c r="B16" s="28" t="s">
        <v>76</v>
      </c>
      <c r="C16" s="26">
        <v>1</v>
      </c>
      <c r="D16" s="3" t="s">
        <v>7</v>
      </c>
      <c r="E16" s="3" t="s">
        <v>7</v>
      </c>
      <c r="F16" s="3" t="s">
        <v>7</v>
      </c>
      <c r="G16" s="4" t="s">
        <v>7</v>
      </c>
      <c r="H16" s="3" t="s">
        <v>7</v>
      </c>
      <c r="I16" s="3">
        <v>1</v>
      </c>
      <c r="J16" s="3" t="s">
        <v>7</v>
      </c>
      <c r="K16" s="22">
        <f t="shared" si="3"/>
        <v>2</v>
      </c>
      <c r="L16" s="18">
        <f t="shared" si="0"/>
        <v>2</v>
      </c>
      <c r="M16" s="18">
        <f t="shared" si="1"/>
        <v>0</v>
      </c>
      <c r="N16" s="18">
        <f t="shared" si="2"/>
        <v>6</v>
      </c>
      <c r="O16" s="18">
        <f t="shared" si="4"/>
        <v>8</v>
      </c>
    </row>
    <row r="17" spans="2:15" x14ac:dyDescent="0.25">
      <c r="B17" s="28" t="s">
        <v>77</v>
      </c>
      <c r="C17" s="26">
        <v>1</v>
      </c>
      <c r="D17" s="3" t="s">
        <v>7</v>
      </c>
      <c r="E17" s="3" t="s">
        <v>7</v>
      </c>
      <c r="F17" s="3" t="s">
        <v>7</v>
      </c>
      <c r="G17" s="4" t="s">
        <v>7</v>
      </c>
      <c r="H17" s="3" t="s">
        <v>7</v>
      </c>
      <c r="I17" s="4">
        <v>1</v>
      </c>
      <c r="J17" s="3" t="s">
        <v>7</v>
      </c>
      <c r="K17" s="22">
        <f t="shared" si="3"/>
        <v>2</v>
      </c>
      <c r="L17" s="18">
        <f t="shared" si="0"/>
        <v>2</v>
      </c>
      <c r="M17" s="18">
        <f t="shared" si="1"/>
        <v>0</v>
      </c>
      <c r="N17" s="18">
        <f t="shared" si="2"/>
        <v>6</v>
      </c>
      <c r="O17" s="18">
        <f t="shared" si="4"/>
        <v>8</v>
      </c>
    </row>
    <row r="18" spans="2:15" x14ac:dyDescent="0.25">
      <c r="B18" s="14" t="s">
        <v>78</v>
      </c>
      <c r="C18" s="26">
        <v>1</v>
      </c>
      <c r="D18" s="3" t="s">
        <v>7</v>
      </c>
      <c r="E18" s="3" t="s">
        <v>7</v>
      </c>
      <c r="F18" s="3" t="s">
        <v>7</v>
      </c>
      <c r="G18" s="4" t="s">
        <v>7</v>
      </c>
      <c r="H18" s="3" t="s">
        <v>7</v>
      </c>
      <c r="I18" s="3" t="s">
        <v>7</v>
      </c>
      <c r="J18" s="3" t="s">
        <v>7</v>
      </c>
      <c r="K18" s="22">
        <f t="shared" si="3"/>
        <v>2</v>
      </c>
      <c r="L18" s="18">
        <f t="shared" si="0"/>
        <v>1</v>
      </c>
      <c r="M18" s="18">
        <f t="shared" si="1"/>
        <v>0</v>
      </c>
      <c r="N18" s="18">
        <f t="shared" si="2"/>
        <v>7</v>
      </c>
      <c r="O18" s="18">
        <f t="shared" si="4"/>
        <v>8</v>
      </c>
    </row>
    <row r="19" spans="2:15" x14ac:dyDescent="0.25">
      <c r="B19" s="14" t="s">
        <v>0</v>
      </c>
      <c r="C19" s="17"/>
      <c r="D19" s="17"/>
      <c r="E19" s="17"/>
      <c r="F19" s="17"/>
      <c r="G19" s="17"/>
      <c r="H19" s="17"/>
      <c r="I19" s="17"/>
      <c r="J19" s="17"/>
      <c r="K19" s="17"/>
      <c r="L19" s="17"/>
      <c r="M19" s="17"/>
      <c r="N19" s="17"/>
      <c r="O19" s="19"/>
    </row>
    <row r="20" spans="2:15" x14ac:dyDescent="0.25">
      <c r="B20" s="15" t="s">
        <v>8</v>
      </c>
      <c r="C20" s="3" t="s">
        <v>7</v>
      </c>
      <c r="D20" s="3" t="s">
        <v>7</v>
      </c>
      <c r="E20" s="4">
        <v>1</v>
      </c>
      <c r="F20" s="3" t="s">
        <v>7</v>
      </c>
      <c r="G20" s="4" t="s">
        <v>7</v>
      </c>
      <c r="H20" s="3" t="s">
        <v>7</v>
      </c>
      <c r="I20" s="4">
        <v>1</v>
      </c>
      <c r="J20" s="3" t="s">
        <v>7</v>
      </c>
      <c r="K20" s="22">
        <f t="shared" ref="K20:K33" si="5">IF(L20&gt;=1,2,(IF(M20&gt;=1,1,0)))</f>
        <v>2</v>
      </c>
      <c r="L20" s="18">
        <f t="shared" ref="L20:L33" si="6">COUNTIF(C20:J20,"1")</f>
        <v>2</v>
      </c>
      <c r="M20" s="18">
        <f t="shared" ref="M20:M33" si="7">COUNTIF(C20:J20,"(1)")</f>
        <v>0</v>
      </c>
      <c r="N20" s="18">
        <f t="shared" ref="N20:N33" si="8">COUNTIF(C20:J20,"-")</f>
        <v>6</v>
      </c>
      <c r="O20" s="18">
        <f t="shared" si="4"/>
        <v>8</v>
      </c>
    </row>
    <row r="21" spans="2:15" x14ac:dyDescent="0.25">
      <c r="B21" s="15" t="s">
        <v>9</v>
      </c>
      <c r="C21" s="3" t="s">
        <v>7</v>
      </c>
      <c r="D21" s="3" t="s">
        <v>7</v>
      </c>
      <c r="E21" s="5" t="s">
        <v>28</v>
      </c>
      <c r="F21" s="3" t="s">
        <v>7</v>
      </c>
      <c r="G21" s="4" t="s">
        <v>7</v>
      </c>
      <c r="H21" s="3" t="s">
        <v>7</v>
      </c>
      <c r="I21" s="5" t="s">
        <v>28</v>
      </c>
      <c r="J21" s="3" t="s">
        <v>7</v>
      </c>
      <c r="K21" s="22">
        <f t="shared" si="5"/>
        <v>1</v>
      </c>
      <c r="L21" s="18">
        <f t="shared" si="6"/>
        <v>0</v>
      </c>
      <c r="M21" s="18">
        <f t="shared" si="7"/>
        <v>2</v>
      </c>
      <c r="N21" s="18">
        <f t="shared" si="8"/>
        <v>6</v>
      </c>
      <c r="O21" s="18">
        <f t="shared" si="4"/>
        <v>8</v>
      </c>
    </row>
    <row r="22" spans="2:15" x14ac:dyDescent="0.25">
      <c r="B22" s="15" t="s">
        <v>10</v>
      </c>
      <c r="C22" s="3" t="s">
        <v>7</v>
      </c>
      <c r="D22" s="3" t="s">
        <v>7</v>
      </c>
      <c r="E22" s="4">
        <v>1</v>
      </c>
      <c r="F22" s="3" t="s">
        <v>7</v>
      </c>
      <c r="G22" s="4" t="s">
        <v>7</v>
      </c>
      <c r="H22" s="3" t="s">
        <v>7</v>
      </c>
      <c r="I22" s="4">
        <v>1</v>
      </c>
      <c r="J22" s="3" t="s">
        <v>7</v>
      </c>
      <c r="K22" s="22">
        <f t="shared" si="5"/>
        <v>2</v>
      </c>
      <c r="L22" s="18">
        <f t="shared" si="6"/>
        <v>2</v>
      </c>
      <c r="M22" s="18">
        <f t="shared" si="7"/>
        <v>0</v>
      </c>
      <c r="N22" s="18">
        <f t="shared" si="8"/>
        <v>6</v>
      </c>
      <c r="O22" s="18">
        <f t="shared" si="4"/>
        <v>8</v>
      </c>
    </row>
    <row r="23" spans="2:15" x14ac:dyDescent="0.25">
      <c r="B23" s="15" t="s">
        <v>11</v>
      </c>
      <c r="C23" s="3" t="s">
        <v>7</v>
      </c>
      <c r="D23" s="3" t="s">
        <v>7</v>
      </c>
      <c r="E23" s="4">
        <v>1</v>
      </c>
      <c r="F23" s="3" t="s">
        <v>7</v>
      </c>
      <c r="G23" s="4" t="s">
        <v>7</v>
      </c>
      <c r="H23" s="3" t="s">
        <v>7</v>
      </c>
      <c r="I23" s="4">
        <v>1</v>
      </c>
      <c r="J23" s="3" t="s">
        <v>7</v>
      </c>
      <c r="K23" s="22">
        <f t="shared" si="5"/>
        <v>2</v>
      </c>
      <c r="L23" s="18">
        <f t="shared" si="6"/>
        <v>2</v>
      </c>
      <c r="M23" s="18">
        <f t="shared" si="7"/>
        <v>0</v>
      </c>
      <c r="N23" s="18">
        <f t="shared" si="8"/>
        <v>6</v>
      </c>
      <c r="O23" s="18">
        <f t="shared" si="4"/>
        <v>8</v>
      </c>
    </row>
    <row r="24" spans="2:15" x14ac:dyDescent="0.25">
      <c r="B24" s="15" t="s">
        <v>12</v>
      </c>
      <c r="C24" s="3" t="s">
        <v>7</v>
      </c>
      <c r="D24" s="3" t="s">
        <v>7</v>
      </c>
      <c r="E24" s="4">
        <v>1</v>
      </c>
      <c r="F24" s="3" t="s">
        <v>7</v>
      </c>
      <c r="G24" s="4" t="s">
        <v>7</v>
      </c>
      <c r="H24" s="3" t="s">
        <v>7</v>
      </c>
      <c r="I24" s="4">
        <v>1</v>
      </c>
      <c r="J24" s="3" t="s">
        <v>7</v>
      </c>
      <c r="K24" s="22">
        <f t="shared" si="5"/>
        <v>2</v>
      </c>
      <c r="L24" s="18">
        <f t="shared" si="6"/>
        <v>2</v>
      </c>
      <c r="M24" s="18">
        <f t="shared" si="7"/>
        <v>0</v>
      </c>
      <c r="N24" s="18">
        <f t="shared" si="8"/>
        <v>6</v>
      </c>
      <c r="O24" s="18">
        <f t="shared" si="4"/>
        <v>8</v>
      </c>
    </row>
    <row r="25" spans="2:15" x14ac:dyDescent="0.25">
      <c r="B25" s="15" t="s">
        <v>13</v>
      </c>
      <c r="C25" s="3" t="s">
        <v>7</v>
      </c>
      <c r="D25" s="3" t="s">
        <v>7</v>
      </c>
      <c r="E25" s="4">
        <v>1</v>
      </c>
      <c r="F25" s="3" t="s">
        <v>7</v>
      </c>
      <c r="G25" s="4" t="s">
        <v>7</v>
      </c>
      <c r="H25" s="3" t="s">
        <v>7</v>
      </c>
      <c r="I25" s="4">
        <v>1</v>
      </c>
      <c r="J25" s="3" t="s">
        <v>7</v>
      </c>
      <c r="K25" s="22">
        <f t="shared" si="5"/>
        <v>2</v>
      </c>
      <c r="L25" s="18">
        <f t="shared" si="6"/>
        <v>2</v>
      </c>
      <c r="M25" s="18">
        <f t="shared" si="7"/>
        <v>0</v>
      </c>
      <c r="N25" s="18">
        <f t="shared" si="8"/>
        <v>6</v>
      </c>
      <c r="O25" s="18">
        <f t="shared" si="4"/>
        <v>8</v>
      </c>
    </row>
    <row r="26" spans="2:15" x14ac:dyDescent="0.25">
      <c r="B26" s="15" t="s">
        <v>14</v>
      </c>
      <c r="C26" s="3" t="s">
        <v>7</v>
      </c>
      <c r="D26" s="3" t="s">
        <v>7</v>
      </c>
      <c r="E26" s="4">
        <v>1</v>
      </c>
      <c r="F26" s="3" t="s">
        <v>7</v>
      </c>
      <c r="G26" s="4" t="s">
        <v>7</v>
      </c>
      <c r="H26" s="3" t="s">
        <v>7</v>
      </c>
      <c r="I26" s="4">
        <v>1</v>
      </c>
      <c r="J26" s="3" t="s">
        <v>7</v>
      </c>
      <c r="K26" s="22">
        <f t="shared" si="5"/>
        <v>2</v>
      </c>
      <c r="L26" s="18">
        <f t="shared" si="6"/>
        <v>2</v>
      </c>
      <c r="M26" s="18">
        <f t="shared" si="7"/>
        <v>0</v>
      </c>
      <c r="N26" s="18">
        <f t="shared" si="8"/>
        <v>6</v>
      </c>
      <c r="O26" s="18">
        <f t="shared" si="4"/>
        <v>8</v>
      </c>
    </row>
    <row r="27" spans="2:15" x14ac:dyDescent="0.25">
      <c r="B27" s="15" t="s">
        <v>15</v>
      </c>
      <c r="C27" s="3" t="s">
        <v>7</v>
      </c>
      <c r="D27" s="3" t="s">
        <v>7</v>
      </c>
      <c r="E27" s="4">
        <v>1</v>
      </c>
      <c r="F27" s="3" t="s">
        <v>7</v>
      </c>
      <c r="G27" s="4" t="s">
        <v>7</v>
      </c>
      <c r="H27" s="3" t="s">
        <v>7</v>
      </c>
      <c r="I27" s="27">
        <v>1</v>
      </c>
      <c r="J27" s="3" t="s">
        <v>7</v>
      </c>
      <c r="K27" s="22">
        <f t="shared" si="5"/>
        <v>2</v>
      </c>
      <c r="L27" s="18">
        <f t="shared" si="6"/>
        <v>2</v>
      </c>
      <c r="M27" s="18">
        <f t="shared" si="7"/>
        <v>0</v>
      </c>
      <c r="N27" s="18">
        <f t="shared" si="8"/>
        <v>6</v>
      </c>
      <c r="O27" s="18">
        <f t="shared" si="4"/>
        <v>8</v>
      </c>
    </row>
    <row r="28" spans="2:15" x14ac:dyDescent="0.25">
      <c r="B28" s="15" t="s">
        <v>16</v>
      </c>
      <c r="C28" s="3" t="s">
        <v>7</v>
      </c>
      <c r="D28" s="3" t="s">
        <v>7</v>
      </c>
      <c r="E28" s="5" t="s">
        <v>28</v>
      </c>
      <c r="F28" s="3" t="s">
        <v>7</v>
      </c>
      <c r="G28" s="4" t="s">
        <v>7</v>
      </c>
      <c r="H28" s="3" t="s">
        <v>7</v>
      </c>
      <c r="I28" s="5" t="s">
        <v>28</v>
      </c>
      <c r="J28" s="3" t="s">
        <v>7</v>
      </c>
      <c r="K28" s="22">
        <f t="shared" si="5"/>
        <v>1</v>
      </c>
      <c r="L28" s="18">
        <f t="shared" si="6"/>
        <v>0</v>
      </c>
      <c r="M28" s="18">
        <f t="shared" si="7"/>
        <v>2</v>
      </c>
      <c r="N28" s="18">
        <f t="shared" si="8"/>
        <v>6</v>
      </c>
      <c r="O28" s="18">
        <f t="shared" si="4"/>
        <v>8</v>
      </c>
    </row>
    <row r="29" spans="2:15" x14ac:dyDescent="0.25">
      <c r="B29" s="15" t="s">
        <v>17</v>
      </c>
      <c r="C29" s="3" t="s">
        <v>7</v>
      </c>
      <c r="D29" s="3" t="s">
        <v>7</v>
      </c>
      <c r="E29" s="5" t="s">
        <v>28</v>
      </c>
      <c r="F29" s="3" t="s">
        <v>7</v>
      </c>
      <c r="G29" s="4" t="s">
        <v>7</v>
      </c>
      <c r="H29" s="3" t="s">
        <v>7</v>
      </c>
      <c r="I29" s="5" t="s">
        <v>28</v>
      </c>
      <c r="J29" s="3" t="s">
        <v>7</v>
      </c>
      <c r="K29" s="22">
        <f t="shared" si="5"/>
        <v>1</v>
      </c>
      <c r="L29" s="18">
        <f t="shared" si="6"/>
        <v>0</v>
      </c>
      <c r="M29" s="18">
        <f t="shared" si="7"/>
        <v>2</v>
      </c>
      <c r="N29" s="18">
        <f t="shared" si="8"/>
        <v>6</v>
      </c>
      <c r="O29" s="18">
        <f t="shared" si="4"/>
        <v>8</v>
      </c>
    </row>
    <row r="30" spans="2:15" x14ac:dyDescent="0.25">
      <c r="B30" s="15" t="s">
        <v>18</v>
      </c>
      <c r="C30" s="3" t="s">
        <v>7</v>
      </c>
      <c r="D30" s="3" t="s">
        <v>7</v>
      </c>
      <c r="E30" s="5" t="s">
        <v>28</v>
      </c>
      <c r="F30" s="3" t="s">
        <v>7</v>
      </c>
      <c r="G30" s="4" t="s">
        <v>7</v>
      </c>
      <c r="H30" s="3" t="s">
        <v>7</v>
      </c>
      <c r="I30" s="5" t="s">
        <v>28</v>
      </c>
      <c r="J30" s="3" t="s">
        <v>7</v>
      </c>
      <c r="K30" s="22">
        <f t="shared" si="5"/>
        <v>1</v>
      </c>
      <c r="L30" s="18">
        <f t="shared" si="6"/>
        <v>0</v>
      </c>
      <c r="M30" s="18">
        <f t="shared" si="7"/>
        <v>2</v>
      </c>
      <c r="N30" s="18">
        <f t="shared" si="8"/>
        <v>6</v>
      </c>
      <c r="O30" s="18">
        <f t="shared" si="4"/>
        <v>8</v>
      </c>
    </row>
    <row r="31" spans="2:15" x14ac:dyDescent="0.25">
      <c r="B31" s="15" t="s">
        <v>19</v>
      </c>
      <c r="C31" s="3" t="s">
        <v>7</v>
      </c>
      <c r="D31" s="3" t="s">
        <v>7</v>
      </c>
      <c r="E31" s="4">
        <v>1</v>
      </c>
      <c r="F31" s="3" t="s">
        <v>7</v>
      </c>
      <c r="G31" s="4" t="s">
        <v>7</v>
      </c>
      <c r="H31" s="3" t="s">
        <v>7</v>
      </c>
      <c r="I31" s="4">
        <v>1</v>
      </c>
      <c r="J31" s="3" t="s">
        <v>7</v>
      </c>
      <c r="K31" s="22">
        <f t="shared" si="5"/>
        <v>2</v>
      </c>
      <c r="L31" s="18">
        <f t="shared" si="6"/>
        <v>2</v>
      </c>
      <c r="M31" s="18">
        <f t="shared" si="7"/>
        <v>0</v>
      </c>
      <c r="N31" s="18">
        <f t="shared" si="8"/>
        <v>6</v>
      </c>
      <c r="O31" s="18">
        <f t="shared" si="4"/>
        <v>8</v>
      </c>
    </row>
    <row r="32" spans="2:15" x14ac:dyDescent="0.25">
      <c r="B32" s="16" t="s">
        <v>5</v>
      </c>
      <c r="C32" s="3" t="s">
        <v>7</v>
      </c>
      <c r="D32" s="3" t="s">
        <v>7</v>
      </c>
      <c r="E32" s="3" t="s">
        <v>7</v>
      </c>
      <c r="F32" s="3" t="s">
        <v>7</v>
      </c>
      <c r="G32" s="4" t="s">
        <v>7</v>
      </c>
      <c r="H32" s="3" t="s">
        <v>7</v>
      </c>
      <c r="I32" s="3" t="s">
        <v>7</v>
      </c>
      <c r="J32" s="3" t="s">
        <v>7</v>
      </c>
      <c r="K32" s="22">
        <f t="shared" si="5"/>
        <v>0</v>
      </c>
      <c r="L32" s="18">
        <f t="shared" si="6"/>
        <v>0</v>
      </c>
      <c r="M32" s="18">
        <f t="shared" si="7"/>
        <v>0</v>
      </c>
      <c r="N32" s="18">
        <f t="shared" si="8"/>
        <v>8</v>
      </c>
      <c r="O32" s="18">
        <f t="shared" si="4"/>
        <v>8</v>
      </c>
    </row>
    <row r="33" spans="2:15" x14ac:dyDescent="0.25">
      <c r="B33" s="14" t="s">
        <v>79</v>
      </c>
      <c r="C33" s="3" t="s">
        <v>7</v>
      </c>
      <c r="D33" s="3" t="s">
        <v>7</v>
      </c>
      <c r="E33" s="3" t="s">
        <v>7</v>
      </c>
      <c r="F33" s="3" t="s">
        <v>7</v>
      </c>
      <c r="G33" s="4" t="s">
        <v>7</v>
      </c>
      <c r="H33" s="3" t="s">
        <v>7</v>
      </c>
      <c r="I33" s="3" t="s">
        <v>7</v>
      </c>
      <c r="J33" s="3" t="s">
        <v>7</v>
      </c>
      <c r="K33" s="22">
        <f t="shared" si="5"/>
        <v>0</v>
      </c>
      <c r="L33" s="18">
        <f t="shared" si="6"/>
        <v>0</v>
      </c>
      <c r="M33" s="18">
        <f t="shared" si="7"/>
        <v>0</v>
      </c>
      <c r="N33" s="18">
        <f t="shared" si="8"/>
        <v>8</v>
      </c>
      <c r="O33" s="18">
        <f t="shared" si="4"/>
        <v>8</v>
      </c>
    </row>
    <row r="34" spans="2:15" x14ac:dyDescent="0.25">
      <c r="B34" s="14" t="s">
        <v>1</v>
      </c>
      <c r="C34" s="17"/>
      <c r="D34" s="17"/>
      <c r="E34" s="17"/>
      <c r="F34" s="17"/>
      <c r="G34" s="17"/>
      <c r="H34" s="17"/>
      <c r="I34" s="17"/>
      <c r="J34" s="17"/>
      <c r="K34" s="17"/>
      <c r="L34" s="17"/>
      <c r="M34" s="17"/>
      <c r="N34" s="17"/>
      <c r="O34" s="19"/>
    </row>
    <row r="35" spans="2:15" x14ac:dyDescent="0.25">
      <c r="B35" s="15" t="s">
        <v>8</v>
      </c>
      <c r="C35" s="3" t="s">
        <v>7</v>
      </c>
      <c r="D35" s="3" t="s">
        <v>7</v>
      </c>
      <c r="E35" s="3" t="s">
        <v>7</v>
      </c>
      <c r="F35" s="4" t="s">
        <v>7</v>
      </c>
      <c r="G35" s="4" t="s">
        <v>7</v>
      </c>
      <c r="H35" s="3" t="s">
        <v>7</v>
      </c>
      <c r="I35" s="4" t="s">
        <v>7</v>
      </c>
      <c r="J35" s="3" t="s">
        <v>7</v>
      </c>
      <c r="K35" s="22">
        <f t="shared" ref="K35:K47" si="9">IF(L35&gt;=1,2,(IF(M35&gt;=1,1,0)))</f>
        <v>0</v>
      </c>
      <c r="L35" s="18">
        <f t="shared" ref="L35:L47" si="10">COUNTIF(C35:J35,"1")</f>
        <v>0</v>
      </c>
      <c r="M35" s="18">
        <f t="shared" ref="M35:M47" si="11">COUNTIF(C35:J35,"(1)")</f>
        <v>0</v>
      </c>
      <c r="N35" s="18">
        <f t="shared" ref="N35:N47" si="12">COUNTIF(C35:J35,"-")</f>
        <v>8</v>
      </c>
      <c r="O35" s="18">
        <f t="shared" si="4"/>
        <v>8</v>
      </c>
    </row>
    <row r="36" spans="2:15" x14ac:dyDescent="0.25">
      <c r="B36" s="15" t="s">
        <v>9</v>
      </c>
      <c r="C36" s="3" t="s">
        <v>7</v>
      </c>
      <c r="D36" s="3" t="s">
        <v>7</v>
      </c>
      <c r="E36" s="3" t="s">
        <v>7</v>
      </c>
      <c r="F36" s="4" t="s">
        <v>7</v>
      </c>
      <c r="G36" s="4" t="s">
        <v>7</v>
      </c>
      <c r="H36" s="3" t="s">
        <v>7</v>
      </c>
      <c r="I36" s="4" t="s">
        <v>7</v>
      </c>
      <c r="J36" s="3" t="s">
        <v>7</v>
      </c>
      <c r="K36" s="22">
        <f t="shared" si="9"/>
        <v>0</v>
      </c>
      <c r="L36" s="18">
        <f t="shared" si="10"/>
        <v>0</v>
      </c>
      <c r="M36" s="18">
        <f t="shared" si="11"/>
        <v>0</v>
      </c>
      <c r="N36" s="18">
        <f t="shared" si="12"/>
        <v>8</v>
      </c>
      <c r="O36" s="18">
        <f t="shared" si="4"/>
        <v>8</v>
      </c>
    </row>
    <row r="37" spans="2:15" x14ac:dyDescent="0.25">
      <c r="B37" s="15" t="s">
        <v>10</v>
      </c>
      <c r="C37" s="3" t="s">
        <v>7</v>
      </c>
      <c r="D37" s="3" t="s">
        <v>7</v>
      </c>
      <c r="E37" s="3" t="s">
        <v>7</v>
      </c>
      <c r="F37" s="4" t="s">
        <v>7</v>
      </c>
      <c r="G37" s="4" t="s">
        <v>7</v>
      </c>
      <c r="H37" s="3" t="s">
        <v>7</v>
      </c>
      <c r="I37" s="4" t="s">
        <v>7</v>
      </c>
      <c r="J37" s="3" t="s">
        <v>7</v>
      </c>
      <c r="K37" s="22">
        <f t="shared" si="9"/>
        <v>0</v>
      </c>
      <c r="L37" s="18">
        <f t="shared" si="10"/>
        <v>0</v>
      </c>
      <c r="M37" s="18">
        <f t="shared" si="11"/>
        <v>0</v>
      </c>
      <c r="N37" s="18">
        <f t="shared" si="12"/>
        <v>8</v>
      </c>
      <c r="O37" s="18">
        <f t="shared" si="4"/>
        <v>8</v>
      </c>
    </row>
    <row r="38" spans="2:15" x14ac:dyDescent="0.25">
      <c r="B38" s="15" t="s">
        <v>11</v>
      </c>
      <c r="C38" s="3" t="s">
        <v>7</v>
      </c>
      <c r="D38" s="3" t="s">
        <v>7</v>
      </c>
      <c r="E38" s="3" t="s">
        <v>7</v>
      </c>
      <c r="F38" s="4" t="s">
        <v>7</v>
      </c>
      <c r="G38" s="4" t="s">
        <v>7</v>
      </c>
      <c r="H38" s="3" t="s">
        <v>7</v>
      </c>
      <c r="I38" s="4" t="s">
        <v>7</v>
      </c>
      <c r="J38" s="3" t="s">
        <v>7</v>
      </c>
      <c r="K38" s="22">
        <f t="shared" si="9"/>
        <v>0</v>
      </c>
      <c r="L38" s="18">
        <f t="shared" si="10"/>
        <v>0</v>
      </c>
      <c r="M38" s="18">
        <f t="shared" si="11"/>
        <v>0</v>
      </c>
      <c r="N38" s="18">
        <f t="shared" si="12"/>
        <v>8</v>
      </c>
      <c r="O38" s="18">
        <f t="shared" si="4"/>
        <v>8</v>
      </c>
    </row>
    <row r="39" spans="2:15" x14ac:dyDescent="0.25">
      <c r="B39" s="15" t="s">
        <v>12</v>
      </c>
      <c r="C39" s="3" t="s">
        <v>7</v>
      </c>
      <c r="D39" s="3" t="s">
        <v>7</v>
      </c>
      <c r="E39" s="3" t="s">
        <v>7</v>
      </c>
      <c r="F39" s="4" t="s">
        <v>7</v>
      </c>
      <c r="G39" s="4" t="s">
        <v>7</v>
      </c>
      <c r="H39" s="3" t="s">
        <v>7</v>
      </c>
      <c r="I39" s="4" t="s">
        <v>7</v>
      </c>
      <c r="J39" s="3" t="s">
        <v>7</v>
      </c>
      <c r="K39" s="22">
        <f t="shared" si="9"/>
        <v>0</v>
      </c>
      <c r="L39" s="18">
        <f t="shared" si="10"/>
        <v>0</v>
      </c>
      <c r="M39" s="18">
        <f t="shared" si="11"/>
        <v>0</v>
      </c>
      <c r="N39" s="18">
        <f t="shared" si="12"/>
        <v>8</v>
      </c>
      <c r="O39" s="18">
        <f t="shared" si="4"/>
        <v>8</v>
      </c>
    </row>
    <row r="40" spans="2:15" x14ac:dyDescent="0.25">
      <c r="B40" s="15" t="s">
        <v>13</v>
      </c>
      <c r="C40" s="3" t="s">
        <v>7</v>
      </c>
      <c r="D40" s="3" t="s">
        <v>7</v>
      </c>
      <c r="E40" s="3" t="s">
        <v>7</v>
      </c>
      <c r="F40" s="4" t="s">
        <v>7</v>
      </c>
      <c r="G40" s="4" t="s">
        <v>7</v>
      </c>
      <c r="H40" s="3" t="s">
        <v>7</v>
      </c>
      <c r="I40" s="4" t="s">
        <v>7</v>
      </c>
      <c r="J40" s="3" t="s">
        <v>7</v>
      </c>
      <c r="K40" s="22">
        <f t="shared" si="9"/>
        <v>0</v>
      </c>
      <c r="L40" s="18">
        <f t="shared" si="10"/>
        <v>0</v>
      </c>
      <c r="M40" s="18">
        <f t="shared" si="11"/>
        <v>0</v>
      </c>
      <c r="N40" s="18">
        <f t="shared" si="12"/>
        <v>8</v>
      </c>
      <c r="O40" s="18">
        <f t="shared" si="4"/>
        <v>8</v>
      </c>
    </row>
    <row r="41" spans="2:15" x14ac:dyDescent="0.25">
      <c r="B41" s="15" t="s">
        <v>14</v>
      </c>
      <c r="C41" s="3" t="s">
        <v>7</v>
      </c>
      <c r="D41" s="3" t="s">
        <v>7</v>
      </c>
      <c r="E41" s="3" t="s">
        <v>7</v>
      </c>
      <c r="F41" s="4" t="s">
        <v>7</v>
      </c>
      <c r="G41" s="4" t="s">
        <v>7</v>
      </c>
      <c r="H41" s="3" t="s">
        <v>7</v>
      </c>
      <c r="I41" s="4" t="s">
        <v>7</v>
      </c>
      <c r="J41" s="3" t="s">
        <v>7</v>
      </c>
      <c r="K41" s="22">
        <f t="shared" si="9"/>
        <v>0</v>
      </c>
      <c r="L41" s="18">
        <f t="shared" si="10"/>
        <v>0</v>
      </c>
      <c r="M41" s="18">
        <f t="shared" si="11"/>
        <v>0</v>
      </c>
      <c r="N41" s="18">
        <f t="shared" si="12"/>
        <v>8</v>
      </c>
      <c r="O41" s="18">
        <f t="shared" si="4"/>
        <v>8</v>
      </c>
    </row>
    <row r="42" spans="2:15" x14ac:dyDescent="0.25">
      <c r="B42" s="15" t="s">
        <v>15</v>
      </c>
      <c r="C42" s="3" t="s">
        <v>7</v>
      </c>
      <c r="D42" s="3" t="s">
        <v>7</v>
      </c>
      <c r="E42" s="3" t="s">
        <v>7</v>
      </c>
      <c r="F42" s="4" t="s">
        <v>7</v>
      </c>
      <c r="G42" s="4" t="s">
        <v>7</v>
      </c>
      <c r="H42" s="3" t="s">
        <v>7</v>
      </c>
      <c r="I42" s="4" t="s">
        <v>7</v>
      </c>
      <c r="J42" s="3" t="s">
        <v>7</v>
      </c>
      <c r="K42" s="22">
        <f t="shared" si="9"/>
        <v>0</v>
      </c>
      <c r="L42" s="18">
        <f t="shared" si="10"/>
        <v>0</v>
      </c>
      <c r="M42" s="18">
        <f t="shared" si="11"/>
        <v>0</v>
      </c>
      <c r="N42" s="18">
        <f t="shared" si="12"/>
        <v>8</v>
      </c>
      <c r="O42" s="18">
        <f t="shared" si="4"/>
        <v>8</v>
      </c>
    </row>
    <row r="43" spans="2:15" x14ac:dyDescent="0.25">
      <c r="B43" s="15" t="s">
        <v>16</v>
      </c>
      <c r="C43" s="3" t="s">
        <v>7</v>
      </c>
      <c r="D43" s="3" t="s">
        <v>7</v>
      </c>
      <c r="E43" s="3" t="s">
        <v>7</v>
      </c>
      <c r="F43" s="4" t="s">
        <v>7</v>
      </c>
      <c r="G43" s="4" t="s">
        <v>7</v>
      </c>
      <c r="H43" s="3" t="s">
        <v>7</v>
      </c>
      <c r="I43" s="4" t="s">
        <v>7</v>
      </c>
      <c r="J43" s="3" t="s">
        <v>7</v>
      </c>
      <c r="K43" s="22">
        <f t="shared" si="9"/>
        <v>0</v>
      </c>
      <c r="L43" s="18">
        <f t="shared" si="10"/>
        <v>0</v>
      </c>
      <c r="M43" s="18">
        <f t="shared" si="11"/>
        <v>0</v>
      </c>
      <c r="N43" s="18">
        <f t="shared" si="12"/>
        <v>8</v>
      </c>
      <c r="O43" s="18">
        <f t="shared" si="4"/>
        <v>8</v>
      </c>
    </row>
    <row r="44" spans="2:15" x14ac:dyDescent="0.25">
      <c r="B44" s="15" t="s">
        <v>17</v>
      </c>
      <c r="C44" s="3" t="s">
        <v>7</v>
      </c>
      <c r="D44" s="3" t="s">
        <v>7</v>
      </c>
      <c r="E44" s="3" t="s">
        <v>7</v>
      </c>
      <c r="F44" s="4" t="s">
        <v>7</v>
      </c>
      <c r="G44" s="4" t="s">
        <v>7</v>
      </c>
      <c r="H44" s="3" t="s">
        <v>7</v>
      </c>
      <c r="I44" s="4" t="s">
        <v>7</v>
      </c>
      <c r="J44" s="3" t="s">
        <v>7</v>
      </c>
      <c r="K44" s="22">
        <f t="shared" si="9"/>
        <v>0</v>
      </c>
      <c r="L44" s="18">
        <f t="shared" si="10"/>
        <v>0</v>
      </c>
      <c r="M44" s="18">
        <f t="shared" si="11"/>
        <v>0</v>
      </c>
      <c r="N44" s="18">
        <f t="shared" si="12"/>
        <v>8</v>
      </c>
      <c r="O44" s="18">
        <f t="shared" si="4"/>
        <v>8</v>
      </c>
    </row>
    <row r="45" spans="2:15" x14ac:dyDescent="0.25">
      <c r="B45" s="15" t="s">
        <v>18</v>
      </c>
      <c r="C45" s="3" t="s">
        <v>7</v>
      </c>
      <c r="D45" s="3" t="s">
        <v>7</v>
      </c>
      <c r="E45" s="3" t="s">
        <v>7</v>
      </c>
      <c r="F45" s="4" t="s">
        <v>7</v>
      </c>
      <c r="G45" s="4" t="s">
        <v>7</v>
      </c>
      <c r="H45" s="3" t="s">
        <v>7</v>
      </c>
      <c r="I45" s="4" t="s">
        <v>7</v>
      </c>
      <c r="J45" s="3" t="s">
        <v>7</v>
      </c>
      <c r="K45" s="22">
        <f t="shared" si="9"/>
        <v>0</v>
      </c>
      <c r="L45" s="18">
        <f t="shared" si="10"/>
        <v>0</v>
      </c>
      <c r="M45" s="18">
        <f t="shared" si="11"/>
        <v>0</v>
      </c>
      <c r="N45" s="18">
        <f t="shared" si="12"/>
        <v>8</v>
      </c>
      <c r="O45" s="18">
        <f t="shared" si="4"/>
        <v>8</v>
      </c>
    </row>
    <row r="46" spans="2:15" x14ac:dyDescent="0.25">
      <c r="B46" s="15" t="s">
        <v>19</v>
      </c>
      <c r="C46" s="3" t="s">
        <v>7</v>
      </c>
      <c r="D46" s="3" t="s">
        <v>7</v>
      </c>
      <c r="E46" s="3" t="s">
        <v>7</v>
      </c>
      <c r="F46" s="4" t="s">
        <v>7</v>
      </c>
      <c r="G46" s="4" t="s">
        <v>7</v>
      </c>
      <c r="H46" s="3" t="s">
        <v>7</v>
      </c>
      <c r="I46" s="4" t="s">
        <v>7</v>
      </c>
      <c r="J46" s="3" t="s">
        <v>7</v>
      </c>
      <c r="K46" s="22">
        <f t="shared" si="9"/>
        <v>0</v>
      </c>
      <c r="L46" s="18">
        <f t="shared" si="10"/>
        <v>0</v>
      </c>
      <c r="M46" s="18">
        <f t="shared" si="11"/>
        <v>0</v>
      </c>
      <c r="N46" s="18">
        <f t="shared" si="12"/>
        <v>8</v>
      </c>
      <c r="O46" s="18">
        <f t="shared" si="4"/>
        <v>8</v>
      </c>
    </row>
    <row r="47" spans="2:15" x14ac:dyDescent="0.25">
      <c r="B47" s="14" t="s">
        <v>80</v>
      </c>
      <c r="C47" s="3" t="s">
        <v>7</v>
      </c>
      <c r="D47" s="3" t="s">
        <v>7</v>
      </c>
      <c r="E47" s="35" t="s">
        <v>28</v>
      </c>
      <c r="F47" s="3" t="s">
        <v>7</v>
      </c>
      <c r="G47" s="4" t="s">
        <v>7</v>
      </c>
      <c r="H47" s="3" t="s">
        <v>7</v>
      </c>
      <c r="I47" s="3" t="s">
        <v>7</v>
      </c>
      <c r="J47" s="3" t="s">
        <v>7</v>
      </c>
      <c r="K47" s="22">
        <f t="shared" si="9"/>
        <v>1</v>
      </c>
      <c r="L47" s="18">
        <f t="shared" si="10"/>
        <v>0</v>
      </c>
      <c r="M47" s="18">
        <f t="shared" si="11"/>
        <v>1</v>
      </c>
      <c r="N47" s="18">
        <f t="shared" si="12"/>
        <v>7</v>
      </c>
      <c r="O47" s="18">
        <f t="shared" si="4"/>
        <v>8</v>
      </c>
    </row>
    <row r="48" spans="2:15" x14ac:dyDescent="0.25">
      <c r="B48" s="14" t="s">
        <v>2</v>
      </c>
      <c r="C48" s="17"/>
      <c r="D48" s="17"/>
      <c r="E48" s="17"/>
      <c r="F48" s="17"/>
      <c r="G48" s="17"/>
      <c r="H48" s="17"/>
      <c r="I48" s="17"/>
      <c r="J48" s="17"/>
      <c r="K48" s="17"/>
      <c r="L48" s="17"/>
      <c r="M48" s="17"/>
      <c r="N48" s="17"/>
      <c r="O48" s="19"/>
    </row>
    <row r="49" spans="2:15" x14ac:dyDescent="0.25">
      <c r="B49" s="15" t="s">
        <v>8</v>
      </c>
      <c r="C49" s="3" t="s">
        <v>7</v>
      </c>
      <c r="D49" s="3" t="s">
        <v>7</v>
      </c>
      <c r="E49" s="5" t="s">
        <v>28</v>
      </c>
      <c r="F49" s="4" t="s">
        <v>7</v>
      </c>
      <c r="G49" s="4" t="s">
        <v>7</v>
      </c>
      <c r="H49" s="3" t="s">
        <v>7</v>
      </c>
      <c r="I49" s="4" t="s">
        <v>7</v>
      </c>
      <c r="J49" s="3" t="s">
        <v>7</v>
      </c>
      <c r="K49" s="22">
        <f t="shared" ref="K49:K64" si="13">IF(L49&gt;=1,2,(IF(M49&gt;=1,1,0)))</f>
        <v>1</v>
      </c>
      <c r="L49" s="18">
        <f t="shared" ref="L49:L64" si="14">COUNTIF(C49:J49,"1")</f>
        <v>0</v>
      </c>
      <c r="M49" s="18">
        <f t="shared" ref="M49:M64" si="15">COUNTIF(C49:J49,"(1)")</f>
        <v>1</v>
      </c>
      <c r="N49" s="18">
        <f t="shared" ref="N49:N64" si="16">COUNTIF(C49:J49,"-")</f>
        <v>7</v>
      </c>
      <c r="O49" s="18">
        <f t="shared" si="4"/>
        <v>8</v>
      </c>
    </row>
    <row r="50" spans="2:15" x14ac:dyDescent="0.25">
      <c r="B50" s="15" t="s">
        <v>9</v>
      </c>
      <c r="C50" s="3" t="s">
        <v>7</v>
      </c>
      <c r="D50" s="3" t="s">
        <v>7</v>
      </c>
      <c r="E50" s="3" t="s">
        <v>7</v>
      </c>
      <c r="F50" s="4" t="s">
        <v>7</v>
      </c>
      <c r="G50" s="4" t="s">
        <v>7</v>
      </c>
      <c r="H50" s="3" t="s">
        <v>7</v>
      </c>
      <c r="I50" s="4" t="s">
        <v>7</v>
      </c>
      <c r="J50" s="3" t="s">
        <v>7</v>
      </c>
      <c r="K50" s="22">
        <f t="shared" si="13"/>
        <v>0</v>
      </c>
      <c r="L50" s="18">
        <f t="shared" si="14"/>
        <v>0</v>
      </c>
      <c r="M50" s="18">
        <f t="shared" si="15"/>
        <v>0</v>
      </c>
      <c r="N50" s="18">
        <f t="shared" si="16"/>
        <v>8</v>
      </c>
      <c r="O50" s="18">
        <f t="shared" si="4"/>
        <v>8</v>
      </c>
    </row>
    <row r="51" spans="2:15" x14ac:dyDescent="0.25">
      <c r="B51" s="15" t="s">
        <v>10</v>
      </c>
      <c r="C51" s="3" t="s">
        <v>7</v>
      </c>
      <c r="D51" s="3" t="s">
        <v>7</v>
      </c>
      <c r="E51" s="3" t="s">
        <v>7</v>
      </c>
      <c r="F51" s="4" t="s">
        <v>7</v>
      </c>
      <c r="G51" s="4" t="s">
        <v>7</v>
      </c>
      <c r="H51" s="3" t="s">
        <v>7</v>
      </c>
      <c r="I51" s="4" t="s">
        <v>7</v>
      </c>
      <c r="J51" s="3" t="s">
        <v>7</v>
      </c>
      <c r="K51" s="22">
        <f t="shared" si="13"/>
        <v>0</v>
      </c>
      <c r="L51" s="18">
        <f t="shared" si="14"/>
        <v>0</v>
      </c>
      <c r="M51" s="18">
        <f t="shared" si="15"/>
        <v>0</v>
      </c>
      <c r="N51" s="18">
        <f t="shared" si="16"/>
        <v>8</v>
      </c>
      <c r="O51" s="18">
        <f t="shared" si="4"/>
        <v>8</v>
      </c>
    </row>
    <row r="52" spans="2:15" x14ac:dyDescent="0.25">
      <c r="B52" s="15" t="s">
        <v>11</v>
      </c>
      <c r="C52" s="3" t="s">
        <v>7</v>
      </c>
      <c r="D52" s="3" t="s">
        <v>7</v>
      </c>
      <c r="E52" s="3" t="s">
        <v>7</v>
      </c>
      <c r="F52" s="4" t="s">
        <v>7</v>
      </c>
      <c r="G52" s="4" t="s">
        <v>7</v>
      </c>
      <c r="H52" s="3" t="s">
        <v>7</v>
      </c>
      <c r="I52" s="4" t="s">
        <v>7</v>
      </c>
      <c r="J52" s="3" t="s">
        <v>7</v>
      </c>
      <c r="K52" s="22">
        <f t="shared" si="13"/>
        <v>0</v>
      </c>
      <c r="L52" s="18">
        <f t="shared" si="14"/>
        <v>0</v>
      </c>
      <c r="M52" s="18">
        <f t="shared" si="15"/>
        <v>0</v>
      </c>
      <c r="N52" s="18">
        <f t="shared" si="16"/>
        <v>8</v>
      </c>
      <c r="O52" s="18">
        <f t="shared" si="4"/>
        <v>8</v>
      </c>
    </row>
    <row r="53" spans="2:15" x14ac:dyDescent="0.25">
      <c r="B53" s="15" t="s">
        <v>12</v>
      </c>
      <c r="C53" s="3" t="s">
        <v>7</v>
      </c>
      <c r="D53" s="3" t="s">
        <v>7</v>
      </c>
      <c r="E53" s="3" t="s">
        <v>7</v>
      </c>
      <c r="F53" s="4" t="s">
        <v>7</v>
      </c>
      <c r="G53" s="4" t="s">
        <v>7</v>
      </c>
      <c r="H53" s="3" t="s">
        <v>7</v>
      </c>
      <c r="I53" s="4" t="s">
        <v>7</v>
      </c>
      <c r="J53" s="3" t="s">
        <v>7</v>
      </c>
      <c r="K53" s="22">
        <f t="shared" si="13"/>
        <v>0</v>
      </c>
      <c r="L53" s="18">
        <f t="shared" si="14"/>
        <v>0</v>
      </c>
      <c r="M53" s="18">
        <f t="shared" si="15"/>
        <v>0</v>
      </c>
      <c r="N53" s="18">
        <f t="shared" si="16"/>
        <v>8</v>
      </c>
      <c r="O53" s="18">
        <f t="shared" si="4"/>
        <v>8</v>
      </c>
    </row>
    <row r="54" spans="2:15" x14ac:dyDescent="0.25">
      <c r="B54" s="15" t="s">
        <v>13</v>
      </c>
      <c r="C54" s="3" t="s">
        <v>7</v>
      </c>
      <c r="D54" s="3" t="s">
        <v>7</v>
      </c>
      <c r="E54" s="3" t="s">
        <v>7</v>
      </c>
      <c r="F54" s="4" t="s">
        <v>7</v>
      </c>
      <c r="G54" s="4" t="s">
        <v>7</v>
      </c>
      <c r="H54" s="3" t="s">
        <v>7</v>
      </c>
      <c r="I54" s="4" t="s">
        <v>7</v>
      </c>
      <c r="J54" s="3" t="s">
        <v>7</v>
      </c>
      <c r="K54" s="22">
        <f t="shared" si="13"/>
        <v>0</v>
      </c>
      <c r="L54" s="18">
        <f t="shared" si="14"/>
        <v>0</v>
      </c>
      <c r="M54" s="18">
        <f t="shared" si="15"/>
        <v>0</v>
      </c>
      <c r="N54" s="18">
        <f t="shared" si="16"/>
        <v>8</v>
      </c>
      <c r="O54" s="18">
        <f t="shared" si="4"/>
        <v>8</v>
      </c>
    </row>
    <row r="55" spans="2:15" x14ac:dyDescent="0.25">
      <c r="B55" s="15" t="s">
        <v>14</v>
      </c>
      <c r="C55" s="3" t="s">
        <v>7</v>
      </c>
      <c r="D55" s="3" t="s">
        <v>7</v>
      </c>
      <c r="E55" s="3" t="s">
        <v>7</v>
      </c>
      <c r="F55" s="4" t="s">
        <v>7</v>
      </c>
      <c r="G55" s="4" t="s">
        <v>7</v>
      </c>
      <c r="H55" s="3" t="s">
        <v>7</v>
      </c>
      <c r="I55" s="4" t="s">
        <v>7</v>
      </c>
      <c r="J55" s="3" t="s">
        <v>7</v>
      </c>
      <c r="K55" s="22">
        <f t="shared" si="13"/>
        <v>0</v>
      </c>
      <c r="L55" s="18">
        <f t="shared" si="14"/>
        <v>0</v>
      </c>
      <c r="M55" s="18">
        <f t="shared" si="15"/>
        <v>0</v>
      </c>
      <c r="N55" s="18">
        <f t="shared" si="16"/>
        <v>8</v>
      </c>
      <c r="O55" s="18">
        <f t="shared" si="4"/>
        <v>8</v>
      </c>
    </row>
    <row r="56" spans="2:15" x14ac:dyDescent="0.25">
      <c r="B56" s="15" t="s">
        <v>15</v>
      </c>
      <c r="C56" s="3" t="s">
        <v>7</v>
      </c>
      <c r="D56" s="3" t="s">
        <v>7</v>
      </c>
      <c r="E56" s="5" t="s">
        <v>28</v>
      </c>
      <c r="F56" s="4" t="s">
        <v>7</v>
      </c>
      <c r="G56" s="4" t="s">
        <v>7</v>
      </c>
      <c r="H56" s="3" t="s">
        <v>7</v>
      </c>
      <c r="I56" s="4" t="s">
        <v>7</v>
      </c>
      <c r="J56" s="3" t="s">
        <v>7</v>
      </c>
      <c r="K56" s="22">
        <f t="shared" si="13"/>
        <v>1</v>
      </c>
      <c r="L56" s="18">
        <f t="shared" si="14"/>
        <v>0</v>
      </c>
      <c r="M56" s="18">
        <f t="shared" si="15"/>
        <v>1</v>
      </c>
      <c r="N56" s="18">
        <f t="shared" si="16"/>
        <v>7</v>
      </c>
      <c r="O56" s="18">
        <f t="shared" si="4"/>
        <v>8</v>
      </c>
    </row>
    <row r="57" spans="2:15" x14ac:dyDescent="0.25">
      <c r="B57" s="15" t="s">
        <v>16</v>
      </c>
      <c r="C57" s="3" t="s">
        <v>7</v>
      </c>
      <c r="D57" s="3" t="s">
        <v>7</v>
      </c>
      <c r="E57" s="3" t="s">
        <v>7</v>
      </c>
      <c r="F57" s="4" t="s">
        <v>7</v>
      </c>
      <c r="G57" s="4" t="s">
        <v>7</v>
      </c>
      <c r="H57" s="3" t="s">
        <v>7</v>
      </c>
      <c r="I57" s="4" t="s">
        <v>7</v>
      </c>
      <c r="J57" s="3" t="s">
        <v>7</v>
      </c>
      <c r="K57" s="22">
        <f t="shared" si="13"/>
        <v>0</v>
      </c>
      <c r="L57" s="18">
        <f t="shared" si="14"/>
        <v>0</v>
      </c>
      <c r="M57" s="18">
        <f t="shared" si="15"/>
        <v>0</v>
      </c>
      <c r="N57" s="18">
        <f t="shared" si="16"/>
        <v>8</v>
      </c>
      <c r="O57" s="18">
        <f t="shared" si="4"/>
        <v>8</v>
      </c>
    </row>
    <row r="58" spans="2:15" x14ac:dyDescent="0.25">
      <c r="B58" s="15" t="s">
        <v>17</v>
      </c>
      <c r="C58" s="3" t="s">
        <v>7</v>
      </c>
      <c r="D58" s="3" t="s">
        <v>7</v>
      </c>
      <c r="E58" s="3" t="s">
        <v>7</v>
      </c>
      <c r="F58" s="4" t="s">
        <v>7</v>
      </c>
      <c r="G58" s="4" t="s">
        <v>7</v>
      </c>
      <c r="H58" s="3" t="s">
        <v>7</v>
      </c>
      <c r="I58" s="4" t="s">
        <v>7</v>
      </c>
      <c r="J58" s="3" t="s">
        <v>7</v>
      </c>
      <c r="K58" s="22">
        <f t="shared" si="13"/>
        <v>0</v>
      </c>
      <c r="L58" s="18">
        <f t="shared" si="14"/>
        <v>0</v>
      </c>
      <c r="M58" s="18">
        <f t="shared" si="15"/>
        <v>0</v>
      </c>
      <c r="N58" s="18">
        <f t="shared" si="16"/>
        <v>8</v>
      </c>
      <c r="O58" s="18">
        <f t="shared" si="4"/>
        <v>8</v>
      </c>
    </row>
    <row r="59" spans="2:15" x14ac:dyDescent="0.25">
      <c r="B59" s="15" t="s">
        <v>18</v>
      </c>
      <c r="C59" s="3" t="s">
        <v>7</v>
      </c>
      <c r="D59" s="3" t="s">
        <v>7</v>
      </c>
      <c r="E59" s="3" t="s">
        <v>7</v>
      </c>
      <c r="F59" s="4" t="s">
        <v>7</v>
      </c>
      <c r="G59" s="4" t="s">
        <v>7</v>
      </c>
      <c r="H59" s="3" t="s">
        <v>7</v>
      </c>
      <c r="I59" s="4" t="s">
        <v>7</v>
      </c>
      <c r="J59" s="3" t="s">
        <v>7</v>
      </c>
      <c r="K59" s="22">
        <f t="shared" si="13"/>
        <v>0</v>
      </c>
      <c r="L59" s="18">
        <f t="shared" si="14"/>
        <v>0</v>
      </c>
      <c r="M59" s="18">
        <f t="shared" si="15"/>
        <v>0</v>
      </c>
      <c r="N59" s="18">
        <f t="shared" si="16"/>
        <v>8</v>
      </c>
      <c r="O59" s="18">
        <f t="shared" si="4"/>
        <v>8</v>
      </c>
    </row>
    <row r="60" spans="2:15" x14ac:dyDescent="0.25">
      <c r="B60" s="15" t="s">
        <v>19</v>
      </c>
      <c r="C60" s="3" t="s">
        <v>7</v>
      </c>
      <c r="D60" s="3" t="s">
        <v>7</v>
      </c>
      <c r="E60" s="5" t="s">
        <v>28</v>
      </c>
      <c r="F60" s="4" t="s">
        <v>7</v>
      </c>
      <c r="G60" s="4" t="s">
        <v>7</v>
      </c>
      <c r="H60" s="3" t="s">
        <v>7</v>
      </c>
      <c r="I60" s="4" t="s">
        <v>7</v>
      </c>
      <c r="J60" s="3" t="s">
        <v>7</v>
      </c>
      <c r="K60" s="22">
        <f t="shared" si="13"/>
        <v>1</v>
      </c>
      <c r="L60" s="18">
        <f t="shared" si="14"/>
        <v>0</v>
      </c>
      <c r="M60" s="18">
        <f t="shared" si="15"/>
        <v>1</v>
      </c>
      <c r="N60" s="18">
        <f t="shared" si="16"/>
        <v>7</v>
      </c>
      <c r="O60" s="18">
        <f t="shared" si="4"/>
        <v>8</v>
      </c>
    </row>
    <row r="61" spans="2:15" x14ac:dyDescent="0.25">
      <c r="B61" s="28" t="s">
        <v>3</v>
      </c>
      <c r="C61" s="3">
        <v>1</v>
      </c>
      <c r="D61" s="3" t="s">
        <v>7</v>
      </c>
      <c r="E61" s="3" t="s">
        <v>7</v>
      </c>
      <c r="F61" s="4" t="s">
        <v>7</v>
      </c>
      <c r="G61" s="4" t="s">
        <v>7</v>
      </c>
      <c r="H61" s="3" t="s">
        <v>7</v>
      </c>
      <c r="I61" s="4" t="s">
        <v>7</v>
      </c>
      <c r="J61" s="3" t="s">
        <v>7</v>
      </c>
      <c r="K61" s="22">
        <f t="shared" si="13"/>
        <v>2</v>
      </c>
      <c r="L61" s="18">
        <f t="shared" si="14"/>
        <v>1</v>
      </c>
      <c r="M61" s="18">
        <f t="shared" si="15"/>
        <v>0</v>
      </c>
      <c r="N61" s="18">
        <f t="shared" si="16"/>
        <v>7</v>
      </c>
      <c r="O61" s="18">
        <f t="shared" si="4"/>
        <v>8</v>
      </c>
    </row>
    <row r="62" spans="2:15" x14ac:dyDescent="0.25">
      <c r="B62" s="13" t="s">
        <v>4</v>
      </c>
      <c r="C62" s="26" t="s">
        <v>28</v>
      </c>
      <c r="D62" s="3" t="s">
        <v>7</v>
      </c>
      <c r="E62" s="3" t="s">
        <v>7</v>
      </c>
      <c r="F62" s="3" t="s">
        <v>7</v>
      </c>
      <c r="G62" s="4" t="s">
        <v>7</v>
      </c>
      <c r="H62" s="3" t="s">
        <v>7</v>
      </c>
      <c r="I62" s="3" t="s">
        <v>7</v>
      </c>
      <c r="J62" s="3" t="s">
        <v>7</v>
      </c>
      <c r="K62" s="22">
        <f t="shared" si="13"/>
        <v>1</v>
      </c>
      <c r="L62" s="18">
        <f t="shared" si="14"/>
        <v>0</v>
      </c>
      <c r="M62" s="18">
        <f t="shared" si="15"/>
        <v>1</v>
      </c>
      <c r="N62" s="18">
        <f t="shared" si="16"/>
        <v>7</v>
      </c>
      <c r="O62" s="18">
        <f t="shared" si="4"/>
        <v>8</v>
      </c>
    </row>
    <row r="63" spans="2:15" x14ac:dyDescent="0.25">
      <c r="B63" s="28" t="s">
        <v>81</v>
      </c>
      <c r="C63" s="26">
        <v>1</v>
      </c>
      <c r="D63" s="3" t="s">
        <v>7</v>
      </c>
      <c r="E63" s="3" t="s">
        <v>7</v>
      </c>
      <c r="F63" s="3" t="s">
        <v>7</v>
      </c>
      <c r="G63" s="4" t="s">
        <v>7</v>
      </c>
      <c r="H63" s="3" t="s">
        <v>7</v>
      </c>
      <c r="I63" s="3" t="s">
        <v>7</v>
      </c>
      <c r="J63" s="3" t="s">
        <v>7</v>
      </c>
      <c r="K63" s="22">
        <f t="shared" si="13"/>
        <v>2</v>
      </c>
      <c r="L63" s="18">
        <f t="shared" si="14"/>
        <v>1</v>
      </c>
      <c r="M63" s="18">
        <f t="shared" si="15"/>
        <v>0</v>
      </c>
      <c r="N63" s="18">
        <f t="shared" si="16"/>
        <v>7</v>
      </c>
      <c r="O63" s="18">
        <f t="shared" si="4"/>
        <v>8</v>
      </c>
    </row>
    <row r="64" spans="2:15" x14ac:dyDescent="0.25">
      <c r="B64" s="28" t="s">
        <v>82</v>
      </c>
      <c r="C64" s="26">
        <v>1</v>
      </c>
      <c r="D64" s="3" t="s">
        <v>7</v>
      </c>
      <c r="E64" s="3" t="s">
        <v>7</v>
      </c>
      <c r="F64" s="3" t="s">
        <v>7</v>
      </c>
      <c r="G64" s="4" t="s">
        <v>7</v>
      </c>
      <c r="H64" s="3" t="s">
        <v>7</v>
      </c>
      <c r="I64" s="3" t="s">
        <v>7</v>
      </c>
      <c r="J64" s="3" t="s">
        <v>7</v>
      </c>
      <c r="K64" s="22">
        <f t="shared" si="13"/>
        <v>2</v>
      </c>
      <c r="L64" s="18">
        <f t="shared" si="14"/>
        <v>1</v>
      </c>
      <c r="M64" s="18">
        <f t="shared" si="15"/>
        <v>0</v>
      </c>
      <c r="N64" s="18">
        <f t="shared" si="16"/>
        <v>7</v>
      </c>
      <c r="O64" s="18">
        <f t="shared" si="4"/>
        <v>8</v>
      </c>
    </row>
    <row r="65" spans="2:17" x14ac:dyDescent="0.25">
      <c r="B65" s="14" t="s">
        <v>6</v>
      </c>
      <c r="C65" s="17"/>
      <c r="D65" s="17"/>
      <c r="E65" s="17"/>
      <c r="F65" s="17"/>
      <c r="G65" s="17"/>
      <c r="H65" s="17"/>
      <c r="I65" s="17"/>
      <c r="J65" s="17"/>
      <c r="K65" s="17"/>
      <c r="L65" s="17"/>
      <c r="M65" s="17"/>
      <c r="N65" s="17"/>
      <c r="O65" s="19"/>
      <c r="Q65" s="11"/>
    </row>
    <row r="66" spans="2:17" ht="120" x14ac:dyDescent="0.25">
      <c r="B66" s="15" t="s">
        <v>33</v>
      </c>
      <c r="C66" s="4" t="s">
        <v>7</v>
      </c>
      <c r="D66" s="3" t="s">
        <v>7</v>
      </c>
      <c r="E66" s="3" t="s">
        <v>7</v>
      </c>
      <c r="F66" s="3" t="s">
        <v>7</v>
      </c>
      <c r="G66" s="4" t="s">
        <v>7</v>
      </c>
      <c r="H66" s="3" t="s">
        <v>7</v>
      </c>
      <c r="I66" s="3" t="s">
        <v>7</v>
      </c>
      <c r="J66" s="3">
        <v>1</v>
      </c>
      <c r="K66" s="22">
        <f t="shared" ref="K66:K67" si="17">IF(L66&gt;=1,2,(IF(M66&gt;=1,1,0)))</f>
        <v>2</v>
      </c>
      <c r="L66" s="20">
        <f>COUNTIF(C66:J66,"1")</f>
        <v>1</v>
      </c>
      <c r="M66" s="20">
        <f>COUNTIF(C66:J66,"(1)")</f>
        <v>0</v>
      </c>
      <c r="N66" s="20">
        <f>COUNTIF(C66:J66,"-")</f>
        <v>7</v>
      </c>
      <c r="O66" s="20">
        <f t="shared" si="4"/>
        <v>8</v>
      </c>
      <c r="Q66" s="11"/>
    </row>
    <row r="67" spans="2:17" x14ac:dyDescent="0.25">
      <c r="B67" s="15"/>
      <c r="C67" s="4" t="s">
        <v>7</v>
      </c>
      <c r="D67" s="3" t="s">
        <v>7</v>
      </c>
      <c r="E67" s="3" t="s">
        <v>7</v>
      </c>
      <c r="F67" s="3" t="s">
        <v>7</v>
      </c>
      <c r="G67" s="3" t="s">
        <v>7</v>
      </c>
      <c r="H67" s="3" t="s">
        <v>7</v>
      </c>
      <c r="I67" s="3" t="s">
        <v>7</v>
      </c>
      <c r="J67" s="3" t="s">
        <v>7</v>
      </c>
      <c r="K67" s="22">
        <f t="shared" si="17"/>
        <v>0</v>
      </c>
      <c r="L67" s="20">
        <f>COUNTIF(C67:J67,"1")</f>
        <v>0</v>
      </c>
      <c r="M67" s="20">
        <f>COUNTIF(C67:J67,"(1)")</f>
        <v>0</v>
      </c>
      <c r="N67" s="20">
        <f>COUNTIF(C67:J67,"-")</f>
        <v>8</v>
      </c>
      <c r="O67" s="20">
        <f t="shared" si="4"/>
        <v>8</v>
      </c>
    </row>
    <row r="68" spans="2:17" x14ac:dyDescent="0.25">
      <c r="B68" s="7" t="s">
        <v>29</v>
      </c>
      <c r="C68" s="6">
        <f t="shared" ref="C68:J68" si="18">COUNTIF(C4:C67,"1")</f>
        <v>18</v>
      </c>
      <c r="D68" s="6">
        <f t="shared" si="18"/>
        <v>0</v>
      </c>
      <c r="E68" s="6">
        <f t="shared" si="18"/>
        <v>10</v>
      </c>
      <c r="F68" s="6">
        <f t="shared" si="18"/>
        <v>0</v>
      </c>
      <c r="G68" s="6">
        <f t="shared" si="18"/>
        <v>0</v>
      </c>
      <c r="H68" s="6">
        <f t="shared" si="18"/>
        <v>0</v>
      </c>
      <c r="I68" s="6">
        <f t="shared" si="18"/>
        <v>21</v>
      </c>
      <c r="J68" s="6">
        <f t="shared" si="18"/>
        <v>1</v>
      </c>
    </row>
    <row r="69" spans="2:17" x14ac:dyDescent="0.25">
      <c r="B69" s="7" t="s">
        <v>30</v>
      </c>
      <c r="C69" s="6">
        <f t="shared" ref="C69:J69" si="19">COUNTIF(C4:C67,"(1)")</f>
        <v>1</v>
      </c>
      <c r="D69" s="6">
        <f t="shared" si="19"/>
        <v>0</v>
      </c>
      <c r="E69" s="6">
        <f t="shared" si="19"/>
        <v>8</v>
      </c>
      <c r="F69" s="6">
        <f t="shared" si="19"/>
        <v>0</v>
      </c>
      <c r="G69" s="6">
        <f t="shared" si="19"/>
        <v>0</v>
      </c>
      <c r="H69" s="6">
        <f t="shared" si="19"/>
        <v>0</v>
      </c>
      <c r="I69" s="6">
        <f t="shared" si="19"/>
        <v>4</v>
      </c>
      <c r="J69" s="6">
        <f t="shared" si="19"/>
        <v>0</v>
      </c>
    </row>
    <row r="70" spans="2:17" x14ac:dyDescent="0.25">
      <c r="B70" s="7" t="s">
        <v>7</v>
      </c>
      <c r="C70" s="6">
        <f t="shared" ref="C70:J70" si="20">COUNTIF(C4:C67,"-")</f>
        <v>41</v>
      </c>
      <c r="D70" s="6">
        <f t="shared" si="20"/>
        <v>60</v>
      </c>
      <c r="E70" s="6">
        <f t="shared" si="20"/>
        <v>42</v>
      </c>
      <c r="F70" s="6">
        <f t="shared" si="20"/>
        <v>60</v>
      </c>
      <c r="G70" s="6">
        <f t="shared" si="20"/>
        <v>60</v>
      </c>
      <c r="H70" s="6">
        <f t="shared" si="20"/>
        <v>60</v>
      </c>
      <c r="I70" s="6">
        <f t="shared" si="20"/>
        <v>35</v>
      </c>
      <c r="J70" s="6">
        <f t="shared" si="20"/>
        <v>59</v>
      </c>
    </row>
    <row r="72" spans="2:17" x14ac:dyDescent="0.25">
      <c r="J72" s="8" t="s">
        <v>34</v>
      </c>
      <c r="K72" s="2">
        <f>IF(L72&gt;M72,2,(IF(M72&gt;L72,1,0)))</f>
        <v>2</v>
      </c>
      <c r="L72" s="10">
        <v>1</v>
      </c>
      <c r="M72" s="10">
        <f>COUNTIF(C71:J71,"(1)")</f>
        <v>0</v>
      </c>
      <c r="N72" s="10">
        <f>COUNTIF(C71:J71,"-")</f>
        <v>0</v>
      </c>
    </row>
    <row r="73" spans="2:17" x14ac:dyDescent="0.25">
      <c r="J73" s="8" t="s">
        <v>35</v>
      </c>
      <c r="K73" s="2">
        <f>IF(L73&gt;M73,2,(IF(M73&gt;L73,1,0)))</f>
        <v>1</v>
      </c>
      <c r="L73" s="10">
        <f>COUNTIF(C72:J72,"1")</f>
        <v>0</v>
      </c>
      <c r="M73" s="10">
        <v>1</v>
      </c>
      <c r="N73" s="10">
        <f>COUNTIF(C72:J72,"-")</f>
        <v>0</v>
      </c>
    </row>
    <row r="74" spans="2:17" x14ac:dyDescent="0.25">
      <c r="J74" s="8" t="s">
        <v>36</v>
      </c>
      <c r="K74" s="2">
        <f t="shared" ref="K74" si="21">IF(L74&gt;M74,2,(IF(M74&gt;L74,1,0)))</f>
        <v>0</v>
      </c>
      <c r="L74" s="10">
        <f>COUNTIF(C73:J73,"1")</f>
        <v>0</v>
      </c>
      <c r="M74" s="10">
        <f>COUNTIF(C73:J73,"(1)")</f>
        <v>0</v>
      </c>
      <c r="N74" s="10">
        <f>COUNTIF(C73:J73,"-")</f>
        <v>0</v>
      </c>
    </row>
  </sheetData>
  <conditionalFormatting sqref="K4">
    <cfRule type="cellIs" dxfId="75" priority="43" operator="equal">
      <formula>0</formula>
    </cfRule>
    <cfRule type="cellIs" dxfId="74" priority="44" operator="equal">
      <formula>1</formula>
    </cfRule>
    <cfRule type="cellIs" dxfId="73" priority="45" operator="equal">
      <formula>2</formula>
    </cfRule>
  </conditionalFormatting>
  <conditionalFormatting sqref="K72">
    <cfRule type="cellIs" dxfId="72" priority="34" operator="equal">
      <formula>0</formula>
    </cfRule>
    <cfRule type="cellIs" dxfId="71" priority="35" operator="equal">
      <formula>1</formula>
    </cfRule>
    <cfRule type="cellIs" dxfId="70" priority="36" operator="equal">
      <formula>2</formula>
    </cfRule>
  </conditionalFormatting>
  <conditionalFormatting sqref="K73">
    <cfRule type="cellIs" dxfId="69" priority="31" operator="equal">
      <formula>0</formula>
    </cfRule>
    <cfRule type="cellIs" dxfId="68" priority="32" operator="equal">
      <formula>1</formula>
    </cfRule>
    <cfRule type="cellIs" dxfId="67" priority="33" operator="equal">
      <formula>2</formula>
    </cfRule>
  </conditionalFormatting>
  <conditionalFormatting sqref="K74">
    <cfRule type="cellIs" dxfId="66" priority="28" operator="equal">
      <formula>0</formula>
    </cfRule>
    <cfRule type="cellIs" dxfId="65" priority="29" operator="equal">
      <formula>1</formula>
    </cfRule>
    <cfRule type="cellIs" dxfId="64" priority="30" operator="equal">
      <formula>2</formula>
    </cfRule>
  </conditionalFormatting>
  <conditionalFormatting sqref="K5:K18">
    <cfRule type="cellIs" dxfId="63" priority="13" operator="equal">
      <formula>0</formula>
    </cfRule>
    <cfRule type="cellIs" dxfId="62" priority="14" operator="equal">
      <formula>1</formula>
    </cfRule>
    <cfRule type="cellIs" dxfId="61" priority="15" operator="equal">
      <formula>2</formula>
    </cfRule>
  </conditionalFormatting>
  <conditionalFormatting sqref="K20:K33">
    <cfRule type="cellIs" dxfId="60" priority="10" operator="equal">
      <formula>0</formula>
    </cfRule>
    <cfRule type="cellIs" dxfId="59" priority="11" operator="equal">
      <formula>1</formula>
    </cfRule>
    <cfRule type="cellIs" dxfId="58" priority="12" operator="equal">
      <formula>2</formula>
    </cfRule>
  </conditionalFormatting>
  <conditionalFormatting sqref="K35:K47">
    <cfRule type="cellIs" dxfId="57" priority="7" operator="equal">
      <formula>0</formula>
    </cfRule>
    <cfRule type="cellIs" dxfId="56" priority="8" operator="equal">
      <formula>1</formula>
    </cfRule>
    <cfRule type="cellIs" dxfId="55" priority="9" operator="equal">
      <formula>2</formula>
    </cfRule>
  </conditionalFormatting>
  <conditionalFormatting sqref="K49:K64">
    <cfRule type="cellIs" dxfId="54" priority="4" operator="equal">
      <formula>0</formula>
    </cfRule>
    <cfRule type="cellIs" dxfId="53" priority="5" operator="equal">
      <formula>1</formula>
    </cfRule>
    <cfRule type="cellIs" dxfId="52" priority="6" operator="equal">
      <formula>2</formula>
    </cfRule>
  </conditionalFormatting>
  <conditionalFormatting sqref="K66:K67">
    <cfRule type="cellIs" dxfId="51" priority="1" operator="equal">
      <formula>0</formula>
    </cfRule>
    <cfRule type="cellIs" dxfId="50" priority="2" operator="equal">
      <formula>1</formula>
    </cfRule>
    <cfRule type="cellIs" dxfId="49" priority="3" operator="equal">
      <formula>2</formula>
    </cfRule>
  </conditionalFormatting>
  <pageMargins left="0.25" right="0.25" top="0.25" bottom="0.25" header="0.05" footer="0.3"/>
  <pageSetup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74"/>
  <sheetViews>
    <sheetView showGridLines="0" zoomScale="80" zoomScaleNormal="80" workbookViewId="0">
      <pane xSplit="2" ySplit="3" topLeftCell="C4" activePane="bottomRight" state="frozen"/>
      <selection pane="topRight" activeCell="C1" sqref="C1"/>
      <selection pane="bottomLeft" activeCell="A4" sqref="A4"/>
      <selection pane="bottomRight" activeCell="C4" sqref="C4"/>
    </sheetView>
  </sheetViews>
  <sheetFormatPr defaultColWidth="9" defaultRowHeight="15.75" x14ac:dyDescent="0.25"/>
  <cols>
    <col min="1" max="1" width="2.625" style="2" customWidth="1"/>
    <col min="2" max="2" width="47.125" style="1" customWidth="1"/>
    <col min="3" max="4" width="15.125" style="2" customWidth="1"/>
    <col min="5" max="5" width="15.125" style="22" customWidth="1"/>
    <col min="6" max="11" width="15.125" style="2" customWidth="1"/>
    <col min="12" max="12" width="13.625" style="2" customWidth="1"/>
    <col min="13" max="15" width="8.5" style="2" customWidth="1"/>
    <col min="16" max="16" width="8.5" style="6" customWidth="1"/>
    <col min="17" max="17" width="9" style="2"/>
    <col min="18" max="18" width="10.125" style="2" bestFit="1" customWidth="1"/>
    <col min="19" max="16384" width="9" style="2"/>
  </cols>
  <sheetData>
    <row r="2" spans="2:16" ht="22.5" customHeight="1" x14ac:dyDescent="0.25">
      <c r="B2" s="25" t="s">
        <v>56</v>
      </c>
      <c r="C2" s="12" t="s">
        <v>22</v>
      </c>
      <c r="D2" s="12" t="s">
        <v>23</v>
      </c>
      <c r="E2" s="12" t="s">
        <v>23</v>
      </c>
      <c r="F2" s="12" t="s">
        <v>24</v>
      </c>
      <c r="G2" s="12" t="s">
        <v>37</v>
      </c>
      <c r="H2" s="12" t="s">
        <v>38</v>
      </c>
      <c r="I2" s="12" t="s">
        <v>25</v>
      </c>
      <c r="J2" s="12" t="s">
        <v>26</v>
      </c>
      <c r="K2" s="12" t="s">
        <v>27</v>
      </c>
      <c r="L2" s="21"/>
    </row>
    <row r="3" spans="2:16" ht="31.5" x14ac:dyDescent="0.25">
      <c r="B3" s="12" t="s">
        <v>63</v>
      </c>
      <c r="C3" s="12" t="s">
        <v>52</v>
      </c>
      <c r="D3" s="12" t="s">
        <v>53</v>
      </c>
      <c r="E3" s="12" t="s">
        <v>54</v>
      </c>
      <c r="F3" s="12" t="s">
        <v>55</v>
      </c>
      <c r="G3" s="12" t="s">
        <v>41</v>
      </c>
      <c r="H3" s="12" t="s">
        <v>41</v>
      </c>
      <c r="I3" s="12" t="s">
        <v>41</v>
      </c>
      <c r="J3" s="12" t="s">
        <v>57</v>
      </c>
      <c r="K3" s="12" t="s">
        <v>58</v>
      </c>
      <c r="L3" s="12" t="s">
        <v>47</v>
      </c>
      <c r="M3" s="9" t="s">
        <v>29</v>
      </c>
      <c r="N3" s="9" t="s">
        <v>28</v>
      </c>
      <c r="O3" s="9" t="s">
        <v>7</v>
      </c>
      <c r="P3" s="9" t="s">
        <v>31</v>
      </c>
    </row>
    <row r="4" spans="2:16" ht="15.75" customHeight="1" x14ac:dyDescent="0.25">
      <c r="B4" s="28" t="s">
        <v>64</v>
      </c>
      <c r="C4" s="3">
        <v>1</v>
      </c>
      <c r="D4" s="3">
        <v>1</v>
      </c>
      <c r="E4" s="31" t="s">
        <v>21</v>
      </c>
      <c r="F4" s="3" t="s">
        <v>7</v>
      </c>
      <c r="G4" s="3" t="s">
        <v>7</v>
      </c>
      <c r="H4" s="3" t="s">
        <v>7</v>
      </c>
      <c r="I4" s="3" t="s">
        <v>7</v>
      </c>
      <c r="J4" s="3">
        <v>1</v>
      </c>
      <c r="K4" s="3" t="s">
        <v>7</v>
      </c>
      <c r="L4" s="22">
        <f>IF(M4&gt;=1,2,(IF(N4&gt;=1,1,0)))</f>
        <v>2</v>
      </c>
      <c r="M4" s="18">
        <f t="shared" ref="M4:M18" si="0">COUNTIF(C4:K4,"1")</f>
        <v>3</v>
      </c>
      <c r="N4" s="18">
        <f t="shared" ref="N4:N18" si="1">COUNTIF(C4:K4,"(1)")</f>
        <v>0</v>
      </c>
      <c r="O4" s="18">
        <f t="shared" ref="O4:O18" si="2">COUNTIF(C4:K4,"-")</f>
        <v>5</v>
      </c>
      <c r="P4" s="18">
        <f>SUM(M4:O4)</f>
        <v>8</v>
      </c>
    </row>
    <row r="5" spans="2:16" x14ac:dyDescent="0.25">
      <c r="B5" s="28" t="s">
        <v>65</v>
      </c>
      <c r="C5" s="26">
        <v>1</v>
      </c>
      <c r="D5" s="3" t="s">
        <v>7</v>
      </c>
      <c r="E5" s="30" t="s">
        <v>20</v>
      </c>
      <c r="F5" s="3" t="s">
        <v>7</v>
      </c>
      <c r="G5" s="3" t="s">
        <v>7</v>
      </c>
      <c r="H5" s="3" t="s">
        <v>7</v>
      </c>
      <c r="I5" s="3" t="s">
        <v>7</v>
      </c>
      <c r="J5" s="3" t="s">
        <v>7</v>
      </c>
      <c r="K5" s="3" t="s">
        <v>7</v>
      </c>
      <c r="L5" s="22">
        <f t="shared" ref="L5:L18" si="3">IF(M5&gt;=1,2,(IF(N5&gt;=1,1,0)))</f>
        <v>2</v>
      </c>
      <c r="M5" s="18">
        <f t="shared" si="0"/>
        <v>1</v>
      </c>
      <c r="N5" s="18">
        <f t="shared" si="1"/>
        <v>0</v>
      </c>
      <c r="O5" s="18">
        <f t="shared" si="2"/>
        <v>7</v>
      </c>
      <c r="P5" s="18">
        <f t="shared" ref="P5:P67" si="4">SUM(M5:O5)</f>
        <v>8</v>
      </c>
    </row>
    <row r="6" spans="2:16" x14ac:dyDescent="0.25">
      <c r="B6" s="28" t="s">
        <v>66</v>
      </c>
      <c r="C6" s="3" t="s">
        <v>7</v>
      </c>
      <c r="D6" s="3">
        <v>1</v>
      </c>
      <c r="E6" s="31" t="s">
        <v>21</v>
      </c>
      <c r="F6" s="3" t="s">
        <v>7</v>
      </c>
      <c r="G6" s="3" t="s">
        <v>7</v>
      </c>
      <c r="H6" s="3" t="s">
        <v>7</v>
      </c>
      <c r="I6" s="3" t="s">
        <v>7</v>
      </c>
      <c r="J6" s="3" t="s">
        <v>7</v>
      </c>
      <c r="K6" s="3" t="s">
        <v>7</v>
      </c>
      <c r="L6" s="22">
        <f t="shared" si="3"/>
        <v>2</v>
      </c>
      <c r="M6" s="18">
        <f t="shared" si="0"/>
        <v>1</v>
      </c>
      <c r="N6" s="18">
        <f t="shared" si="1"/>
        <v>0</v>
      </c>
      <c r="O6" s="18">
        <f t="shared" si="2"/>
        <v>7</v>
      </c>
      <c r="P6" s="18">
        <f t="shared" si="4"/>
        <v>8</v>
      </c>
    </row>
    <row r="7" spans="2:16" x14ac:dyDescent="0.25">
      <c r="B7" s="28" t="s">
        <v>67</v>
      </c>
      <c r="C7" s="3" t="s">
        <v>7</v>
      </c>
      <c r="D7" s="3">
        <v>1</v>
      </c>
      <c r="E7" s="31" t="s">
        <v>21</v>
      </c>
      <c r="F7" s="3" t="s">
        <v>7</v>
      </c>
      <c r="G7" s="3" t="s">
        <v>7</v>
      </c>
      <c r="H7" s="3" t="s">
        <v>7</v>
      </c>
      <c r="I7" s="3" t="s">
        <v>7</v>
      </c>
      <c r="J7" s="3" t="s">
        <v>7</v>
      </c>
      <c r="K7" s="3" t="s">
        <v>7</v>
      </c>
      <c r="L7" s="22">
        <f t="shared" si="3"/>
        <v>2</v>
      </c>
      <c r="M7" s="18">
        <f t="shared" si="0"/>
        <v>1</v>
      </c>
      <c r="N7" s="18">
        <f t="shared" si="1"/>
        <v>0</v>
      </c>
      <c r="O7" s="18">
        <f t="shared" si="2"/>
        <v>7</v>
      </c>
      <c r="P7" s="18">
        <f t="shared" si="4"/>
        <v>8</v>
      </c>
    </row>
    <row r="8" spans="2:16" x14ac:dyDescent="0.25">
      <c r="B8" s="28" t="s">
        <v>68</v>
      </c>
      <c r="C8" s="3" t="s">
        <v>7</v>
      </c>
      <c r="D8" s="3">
        <v>1</v>
      </c>
      <c r="E8" s="31" t="s">
        <v>21</v>
      </c>
      <c r="F8" s="3" t="s">
        <v>7</v>
      </c>
      <c r="G8" s="3" t="s">
        <v>7</v>
      </c>
      <c r="H8" s="3" t="s">
        <v>7</v>
      </c>
      <c r="I8" s="3" t="s">
        <v>7</v>
      </c>
      <c r="J8" s="3" t="s">
        <v>7</v>
      </c>
      <c r="K8" s="3" t="s">
        <v>7</v>
      </c>
      <c r="L8" s="22">
        <f t="shared" si="3"/>
        <v>2</v>
      </c>
      <c r="M8" s="18">
        <f t="shared" si="0"/>
        <v>1</v>
      </c>
      <c r="N8" s="18">
        <f t="shared" si="1"/>
        <v>0</v>
      </c>
      <c r="O8" s="18">
        <f t="shared" si="2"/>
        <v>7</v>
      </c>
      <c r="P8" s="18">
        <f t="shared" si="4"/>
        <v>8</v>
      </c>
    </row>
    <row r="9" spans="2:16" x14ac:dyDescent="0.25">
      <c r="B9" s="28" t="s">
        <v>69</v>
      </c>
      <c r="C9" s="3" t="s">
        <v>7</v>
      </c>
      <c r="D9" s="3">
        <v>1</v>
      </c>
      <c r="E9" s="31" t="s">
        <v>21</v>
      </c>
      <c r="F9" s="3" t="s">
        <v>7</v>
      </c>
      <c r="G9" s="3" t="s">
        <v>7</v>
      </c>
      <c r="H9" s="3" t="s">
        <v>7</v>
      </c>
      <c r="I9" s="3" t="s">
        <v>7</v>
      </c>
      <c r="J9" s="3" t="s">
        <v>7</v>
      </c>
      <c r="K9" s="3" t="s">
        <v>7</v>
      </c>
      <c r="L9" s="22">
        <f t="shared" si="3"/>
        <v>2</v>
      </c>
      <c r="M9" s="18">
        <f t="shared" si="0"/>
        <v>1</v>
      </c>
      <c r="N9" s="18">
        <f t="shared" si="1"/>
        <v>0</v>
      </c>
      <c r="O9" s="18">
        <f t="shared" si="2"/>
        <v>7</v>
      </c>
      <c r="P9" s="18">
        <f t="shared" si="4"/>
        <v>8</v>
      </c>
    </row>
    <row r="10" spans="2:16" x14ac:dyDescent="0.25">
      <c r="B10" s="28" t="s">
        <v>70</v>
      </c>
      <c r="C10" s="3" t="s">
        <v>7</v>
      </c>
      <c r="D10" s="3">
        <v>1</v>
      </c>
      <c r="E10" s="31" t="s">
        <v>21</v>
      </c>
      <c r="F10" s="3" t="s">
        <v>7</v>
      </c>
      <c r="G10" s="3" t="s">
        <v>7</v>
      </c>
      <c r="H10" s="3" t="s">
        <v>7</v>
      </c>
      <c r="I10" s="3" t="s">
        <v>7</v>
      </c>
      <c r="J10" s="3" t="s">
        <v>7</v>
      </c>
      <c r="K10" s="3" t="s">
        <v>7</v>
      </c>
      <c r="L10" s="22">
        <f t="shared" si="3"/>
        <v>2</v>
      </c>
      <c r="M10" s="18">
        <f t="shared" si="0"/>
        <v>1</v>
      </c>
      <c r="N10" s="18">
        <f t="shared" si="1"/>
        <v>0</v>
      </c>
      <c r="O10" s="18">
        <f t="shared" si="2"/>
        <v>7</v>
      </c>
      <c r="P10" s="18">
        <f t="shared" si="4"/>
        <v>8</v>
      </c>
    </row>
    <row r="11" spans="2:16" x14ac:dyDescent="0.25">
      <c r="B11" s="28" t="s">
        <v>71</v>
      </c>
      <c r="C11" s="3" t="s">
        <v>7</v>
      </c>
      <c r="D11" s="3">
        <v>1</v>
      </c>
      <c r="E11" s="31" t="s">
        <v>21</v>
      </c>
      <c r="F11" s="3" t="s">
        <v>7</v>
      </c>
      <c r="G11" s="3" t="s">
        <v>7</v>
      </c>
      <c r="H11" s="3" t="s">
        <v>7</v>
      </c>
      <c r="I11" s="3" t="s">
        <v>7</v>
      </c>
      <c r="J11" s="3" t="s">
        <v>7</v>
      </c>
      <c r="K11" s="3" t="s">
        <v>7</v>
      </c>
      <c r="L11" s="22">
        <f t="shared" si="3"/>
        <v>2</v>
      </c>
      <c r="M11" s="18">
        <f t="shared" si="0"/>
        <v>1</v>
      </c>
      <c r="N11" s="18">
        <f t="shared" si="1"/>
        <v>0</v>
      </c>
      <c r="O11" s="18">
        <f t="shared" si="2"/>
        <v>7</v>
      </c>
      <c r="P11" s="18">
        <f t="shared" si="4"/>
        <v>8</v>
      </c>
    </row>
    <row r="12" spans="2:16" x14ac:dyDescent="0.25">
      <c r="B12" s="28" t="s">
        <v>72</v>
      </c>
      <c r="C12" s="3" t="s">
        <v>7</v>
      </c>
      <c r="D12" s="3">
        <v>1</v>
      </c>
      <c r="E12" s="31" t="s">
        <v>21</v>
      </c>
      <c r="F12" s="3" t="s">
        <v>7</v>
      </c>
      <c r="G12" s="3" t="s">
        <v>7</v>
      </c>
      <c r="H12" s="3" t="s">
        <v>7</v>
      </c>
      <c r="I12" s="3" t="s">
        <v>7</v>
      </c>
      <c r="J12" s="4">
        <v>1</v>
      </c>
      <c r="K12" s="3" t="s">
        <v>7</v>
      </c>
      <c r="L12" s="22">
        <f t="shared" si="3"/>
        <v>2</v>
      </c>
      <c r="M12" s="18">
        <f t="shared" si="0"/>
        <v>2</v>
      </c>
      <c r="N12" s="18">
        <f t="shared" si="1"/>
        <v>0</v>
      </c>
      <c r="O12" s="18">
        <f t="shared" si="2"/>
        <v>6</v>
      </c>
      <c r="P12" s="18">
        <f t="shared" si="4"/>
        <v>8</v>
      </c>
    </row>
    <row r="13" spans="2:16" x14ac:dyDescent="0.25">
      <c r="B13" s="28" t="s">
        <v>73</v>
      </c>
      <c r="C13" s="3" t="s">
        <v>7</v>
      </c>
      <c r="D13" s="3">
        <v>1</v>
      </c>
      <c r="E13" s="31" t="s">
        <v>21</v>
      </c>
      <c r="F13" s="3" t="s">
        <v>7</v>
      </c>
      <c r="G13" s="3" t="s">
        <v>7</v>
      </c>
      <c r="H13" s="3" t="s">
        <v>7</v>
      </c>
      <c r="I13" s="3" t="s">
        <v>7</v>
      </c>
      <c r="J13" s="3" t="s">
        <v>7</v>
      </c>
      <c r="K13" s="3" t="s">
        <v>7</v>
      </c>
      <c r="L13" s="22">
        <f t="shared" si="3"/>
        <v>2</v>
      </c>
      <c r="M13" s="18">
        <f t="shared" si="0"/>
        <v>1</v>
      </c>
      <c r="N13" s="18">
        <f t="shared" si="1"/>
        <v>0</v>
      </c>
      <c r="O13" s="18">
        <f t="shared" si="2"/>
        <v>7</v>
      </c>
      <c r="P13" s="18">
        <f t="shared" si="4"/>
        <v>8</v>
      </c>
    </row>
    <row r="14" spans="2:16" x14ac:dyDescent="0.25">
      <c r="B14" s="28" t="s">
        <v>74</v>
      </c>
      <c r="C14" s="3" t="s">
        <v>7</v>
      </c>
      <c r="D14" s="3">
        <v>1</v>
      </c>
      <c r="E14" s="31" t="s">
        <v>21</v>
      </c>
      <c r="F14" s="3" t="s">
        <v>7</v>
      </c>
      <c r="G14" s="3" t="s">
        <v>7</v>
      </c>
      <c r="H14" s="3" t="s">
        <v>7</v>
      </c>
      <c r="I14" s="3" t="s">
        <v>7</v>
      </c>
      <c r="J14" s="3" t="s">
        <v>7</v>
      </c>
      <c r="K14" s="3" t="s">
        <v>7</v>
      </c>
      <c r="L14" s="22">
        <f t="shared" si="3"/>
        <v>2</v>
      </c>
      <c r="M14" s="18">
        <f t="shared" si="0"/>
        <v>1</v>
      </c>
      <c r="N14" s="18">
        <f t="shared" si="1"/>
        <v>0</v>
      </c>
      <c r="O14" s="18">
        <f t="shared" si="2"/>
        <v>7</v>
      </c>
      <c r="P14" s="18">
        <f t="shared" si="4"/>
        <v>8</v>
      </c>
    </row>
    <row r="15" spans="2:16" x14ac:dyDescent="0.25">
      <c r="B15" s="28" t="s">
        <v>75</v>
      </c>
      <c r="C15" s="3" t="s">
        <v>7</v>
      </c>
      <c r="D15" s="3">
        <v>1</v>
      </c>
      <c r="E15" s="31" t="s">
        <v>21</v>
      </c>
      <c r="F15" s="3" t="s">
        <v>7</v>
      </c>
      <c r="G15" s="3" t="s">
        <v>7</v>
      </c>
      <c r="H15" s="3" t="s">
        <v>7</v>
      </c>
      <c r="I15" s="3" t="s">
        <v>7</v>
      </c>
      <c r="J15" s="3" t="s">
        <v>7</v>
      </c>
      <c r="K15" s="3" t="s">
        <v>7</v>
      </c>
      <c r="L15" s="22">
        <f t="shared" si="3"/>
        <v>2</v>
      </c>
      <c r="M15" s="18">
        <f t="shared" si="0"/>
        <v>1</v>
      </c>
      <c r="N15" s="18">
        <f t="shared" si="1"/>
        <v>0</v>
      </c>
      <c r="O15" s="18">
        <f t="shared" si="2"/>
        <v>7</v>
      </c>
      <c r="P15" s="18">
        <f t="shared" si="4"/>
        <v>8</v>
      </c>
    </row>
    <row r="16" spans="2:16" x14ac:dyDescent="0.25">
      <c r="B16" s="28" t="s">
        <v>76</v>
      </c>
      <c r="C16" s="3" t="s">
        <v>7</v>
      </c>
      <c r="D16" s="3">
        <v>1</v>
      </c>
      <c r="E16" s="31" t="s">
        <v>21</v>
      </c>
      <c r="F16" s="3" t="s">
        <v>7</v>
      </c>
      <c r="G16" s="3" t="s">
        <v>7</v>
      </c>
      <c r="H16" s="3" t="s">
        <v>7</v>
      </c>
      <c r="I16" s="3" t="s">
        <v>7</v>
      </c>
      <c r="J16" s="3" t="s">
        <v>7</v>
      </c>
      <c r="K16" s="3" t="s">
        <v>7</v>
      </c>
      <c r="L16" s="22">
        <f t="shared" si="3"/>
        <v>2</v>
      </c>
      <c r="M16" s="18">
        <f t="shared" si="0"/>
        <v>1</v>
      </c>
      <c r="N16" s="18">
        <f t="shared" si="1"/>
        <v>0</v>
      </c>
      <c r="O16" s="18">
        <f t="shared" si="2"/>
        <v>7</v>
      </c>
      <c r="P16" s="18">
        <f t="shared" si="4"/>
        <v>8</v>
      </c>
    </row>
    <row r="17" spans="2:16" x14ac:dyDescent="0.25">
      <c r="B17" s="28" t="s">
        <v>77</v>
      </c>
      <c r="C17" s="3" t="s">
        <v>7</v>
      </c>
      <c r="D17" s="3">
        <v>1</v>
      </c>
      <c r="E17" s="31" t="s">
        <v>21</v>
      </c>
      <c r="F17" s="3" t="s">
        <v>7</v>
      </c>
      <c r="G17" s="3" t="s">
        <v>7</v>
      </c>
      <c r="H17" s="3" t="s">
        <v>7</v>
      </c>
      <c r="I17" s="3" t="s">
        <v>7</v>
      </c>
      <c r="J17" s="3" t="s">
        <v>7</v>
      </c>
      <c r="K17" s="3" t="s">
        <v>7</v>
      </c>
      <c r="L17" s="22">
        <f t="shared" si="3"/>
        <v>2</v>
      </c>
      <c r="M17" s="18">
        <f t="shared" si="0"/>
        <v>1</v>
      </c>
      <c r="N17" s="18">
        <f t="shared" si="1"/>
        <v>0</v>
      </c>
      <c r="O17" s="18">
        <f t="shared" si="2"/>
        <v>7</v>
      </c>
      <c r="P17" s="18">
        <f t="shared" si="4"/>
        <v>8</v>
      </c>
    </row>
    <row r="18" spans="2:16" x14ac:dyDescent="0.25">
      <c r="B18" s="14" t="s">
        <v>78</v>
      </c>
      <c r="C18" s="26">
        <v>1</v>
      </c>
      <c r="D18" s="3" t="s">
        <v>7</v>
      </c>
      <c r="E18" s="30" t="s">
        <v>20</v>
      </c>
      <c r="F18" s="3" t="s">
        <v>7</v>
      </c>
      <c r="G18" s="3" t="s">
        <v>7</v>
      </c>
      <c r="H18" s="3" t="s">
        <v>7</v>
      </c>
      <c r="I18" s="3" t="s">
        <v>7</v>
      </c>
      <c r="J18" s="3" t="s">
        <v>7</v>
      </c>
      <c r="K18" s="3" t="s">
        <v>7</v>
      </c>
      <c r="L18" s="22">
        <f t="shared" si="3"/>
        <v>2</v>
      </c>
      <c r="M18" s="18">
        <f t="shared" si="0"/>
        <v>1</v>
      </c>
      <c r="N18" s="18">
        <f t="shared" si="1"/>
        <v>0</v>
      </c>
      <c r="O18" s="18">
        <f t="shared" si="2"/>
        <v>7</v>
      </c>
      <c r="P18" s="18">
        <f t="shared" si="4"/>
        <v>8</v>
      </c>
    </row>
    <row r="19" spans="2:16" x14ac:dyDescent="0.25">
      <c r="B19" s="14" t="s">
        <v>0</v>
      </c>
      <c r="C19" s="17"/>
      <c r="D19" s="17"/>
      <c r="E19" s="32"/>
      <c r="F19" s="17"/>
      <c r="G19" s="17"/>
      <c r="H19" s="17"/>
      <c r="I19" s="17"/>
      <c r="J19" s="17"/>
      <c r="K19" s="17"/>
      <c r="L19" s="17"/>
      <c r="M19" s="17"/>
      <c r="N19" s="17"/>
      <c r="O19" s="17"/>
      <c r="P19" s="19"/>
    </row>
    <row r="20" spans="2:16" x14ac:dyDescent="0.25">
      <c r="B20" s="15" t="s">
        <v>8</v>
      </c>
      <c r="C20" s="3" t="s">
        <v>7</v>
      </c>
      <c r="D20" s="3">
        <v>1</v>
      </c>
      <c r="E20" s="31" t="s">
        <v>20</v>
      </c>
      <c r="F20" s="3" t="s">
        <v>7</v>
      </c>
      <c r="G20" s="3" t="s">
        <v>7</v>
      </c>
      <c r="H20" s="3" t="s">
        <v>7</v>
      </c>
      <c r="I20" s="3" t="s">
        <v>7</v>
      </c>
      <c r="J20" s="4">
        <v>1</v>
      </c>
      <c r="K20" s="3" t="s">
        <v>7</v>
      </c>
      <c r="L20" s="22">
        <f t="shared" ref="L20:L33" si="5">IF(M20&gt;=1,2,(IF(N20&gt;=1,1,0)))</f>
        <v>2</v>
      </c>
      <c r="M20" s="18">
        <f t="shared" ref="M20:M33" si="6">COUNTIF(C20:K20,"1")</f>
        <v>2</v>
      </c>
      <c r="N20" s="18">
        <f t="shared" ref="N20:N33" si="7">COUNTIF(C20:K20,"(1)")</f>
        <v>0</v>
      </c>
      <c r="O20" s="18">
        <f t="shared" ref="O20:O33" si="8">COUNTIF(C20:K20,"-")</f>
        <v>6</v>
      </c>
      <c r="P20" s="18">
        <f t="shared" si="4"/>
        <v>8</v>
      </c>
    </row>
    <row r="21" spans="2:16" x14ac:dyDescent="0.25">
      <c r="B21" s="15" t="s">
        <v>9</v>
      </c>
      <c r="C21" s="3" t="s">
        <v>7</v>
      </c>
      <c r="D21" s="3" t="s">
        <v>7</v>
      </c>
      <c r="E21" s="31" t="s">
        <v>21</v>
      </c>
      <c r="F21" s="3" t="s">
        <v>7</v>
      </c>
      <c r="G21" s="3" t="s">
        <v>7</v>
      </c>
      <c r="H21" s="3" t="s">
        <v>7</v>
      </c>
      <c r="I21" s="3" t="s">
        <v>7</v>
      </c>
      <c r="J21" s="3">
        <v>1</v>
      </c>
      <c r="K21" s="3" t="s">
        <v>7</v>
      </c>
      <c r="L21" s="22">
        <f t="shared" si="5"/>
        <v>2</v>
      </c>
      <c r="M21" s="18">
        <f t="shared" si="6"/>
        <v>1</v>
      </c>
      <c r="N21" s="18">
        <f t="shared" si="7"/>
        <v>0</v>
      </c>
      <c r="O21" s="18">
        <f t="shared" si="8"/>
        <v>7</v>
      </c>
      <c r="P21" s="18">
        <f t="shared" si="4"/>
        <v>8</v>
      </c>
    </row>
    <row r="22" spans="2:16" x14ac:dyDescent="0.25">
      <c r="B22" s="15" t="s">
        <v>10</v>
      </c>
      <c r="C22" s="3" t="s">
        <v>7</v>
      </c>
      <c r="D22" s="3">
        <v>1</v>
      </c>
      <c r="E22" s="31" t="s">
        <v>20</v>
      </c>
      <c r="F22" s="3" t="s">
        <v>7</v>
      </c>
      <c r="G22" s="3" t="s">
        <v>7</v>
      </c>
      <c r="H22" s="3" t="s">
        <v>7</v>
      </c>
      <c r="I22" s="3" t="s">
        <v>7</v>
      </c>
      <c r="J22" s="3" t="s">
        <v>7</v>
      </c>
      <c r="K22" s="3" t="s">
        <v>7</v>
      </c>
      <c r="L22" s="22">
        <f t="shared" si="5"/>
        <v>2</v>
      </c>
      <c r="M22" s="18">
        <f t="shared" si="6"/>
        <v>1</v>
      </c>
      <c r="N22" s="18">
        <f t="shared" si="7"/>
        <v>0</v>
      </c>
      <c r="O22" s="18">
        <f t="shared" si="8"/>
        <v>7</v>
      </c>
      <c r="P22" s="18">
        <f t="shared" si="4"/>
        <v>8</v>
      </c>
    </row>
    <row r="23" spans="2:16" x14ac:dyDescent="0.25">
      <c r="B23" s="15" t="s">
        <v>11</v>
      </c>
      <c r="C23" s="3" t="s">
        <v>7</v>
      </c>
      <c r="D23" s="3">
        <v>1</v>
      </c>
      <c r="E23" s="31" t="s">
        <v>20</v>
      </c>
      <c r="F23" s="3" t="s">
        <v>7</v>
      </c>
      <c r="G23" s="3" t="s">
        <v>7</v>
      </c>
      <c r="H23" s="3" t="s">
        <v>7</v>
      </c>
      <c r="I23" s="3" t="s">
        <v>7</v>
      </c>
      <c r="J23" s="3" t="s">
        <v>7</v>
      </c>
      <c r="K23" s="3" t="s">
        <v>7</v>
      </c>
      <c r="L23" s="22">
        <f t="shared" si="5"/>
        <v>2</v>
      </c>
      <c r="M23" s="18">
        <f t="shared" si="6"/>
        <v>1</v>
      </c>
      <c r="N23" s="18">
        <f t="shared" si="7"/>
        <v>0</v>
      </c>
      <c r="O23" s="18">
        <f t="shared" si="8"/>
        <v>7</v>
      </c>
      <c r="P23" s="18">
        <f t="shared" si="4"/>
        <v>8</v>
      </c>
    </row>
    <row r="24" spans="2:16" x14ac:dyDescent="0.25">
      <c r="B24" s="15" t="s">
        <v>12</v>
      </c>
      <c r="C24" s="3" t="s">
        <v>7</v>
      </c>
      <c r="D24" s="3">
        <v>1</v>
      </c>
      <c r="E24" s="31" t="s">
        <v>21</v>
      </c>
      <c r="F24" s="3" t="s">
        <v>7</v>
      </c>
      <c r="G24" s="3" t="s">
        <v>7</v>
      </c>
      <c r="H24" s="3" t="s">
        <v>7</v>
      </c>
      <c r="I24" s="3" t="s">
        <v>7</v>
      </c>
      <c r="J24" s="4">
        <v>1</v>
      </c>
      <c r="K24" s="3" t="s">
        <v>7</v>
      </c>
      <c r="L24" s="22">
        <f t="shared" si="5"/>
        <v>2</v>
      </c>
      <c r="M24" s="18">
        <f t="shared" si="6"/>
        <v>2</v>
      </c>
      <c r="N24" s="18">
        <f t="shared" si="7"/>
        <v>0</v>
      </c>
      <c r="O24" s="18">
        <f t="shared" si="8"/>
        <v>6</v>
      </c>
      <c r="P24" s="18">
        <f t="shared" si="4"/>
        <v>8</v>
      </c>
    </row>
    <row r="25" spans="2:16" x14ac:dyDescent="0.25">
      <c r="B25" s="15" t="s">
        <v>13</v>
      </c>
      <c r="C25" s="3" t="s">
        <v>7</v>
      </c>
      <c r="D25" s="3">
        <v>1</v>
      </c>
      <c r="E25" s="31" t="s">
        <v>20</v>
      </c>
      <c r="F25" s="3" t="s">
        <v>7</v>
      </c>
      <c r="G25" s="3" t="s">
        <v>7</v>
      </c>
      <c r="H25" s="3" t="s">
        <v>7</v>
      </c>
      <c r="I25" s="3" t="s">
        <v>7</v>
      </c>
      <c r="J25" s="3" t="s">
        <v>7</v>
      </c>
      <c r="K25" s="3" t="s">
        <v>7</v>
      </c>
      <c r="L25" s="22">
        <f t="shared" si="5"/>
        <v>2</v>
      </c>
      <c r="M25" s="18">
        <f t="shared" si="6"/>
        <v>1</v>
      </c>
      <c r="N25" s="18">
        <f t="shared" si="7"/>
        <v>0</v>
      </c>
      <c r="O25" s="18">
        <f t="shared" si="8"/>
        <v>7</v>
      </c>
      <c r="P25" s="18">
        <f t="shared" si="4"/>
        <v>8</v>
      </c>
    </row>
    <row r="26" spans="2:16" x14ac:dyDescent="0.25">
      <c r="B26" s="15" t="s">
        <v>14</v>
      </c>
      <c r="C26" s="3" t="s">
        <v>7</v>
      </c>
      <c r="D26" s="3">
        <v>1</v>
      </c>
      <c r="E26" s="31" t="s">
        <v>21</v>
      </c>
      <c r="F26" s="3" t="s">
        <v>7</v>
      </c>
      <c r="G26" s="3" t="s">
        <v>7</v>
      </c>
      <c r="H26" s="3" t="s">
        <v>7</v>
      </c>
      <c r="I26" s="3" t="s">
        <v>7</v>
      </c>
      <c r="J26" s="4">
        <v>1</v>
      </c>
      <c r="K26" s="3" t="s">
        <v>7</v>
      </c>
      <c r="L26" s="22">
        <f t="shared" si="5"/>
        <v>2</v>
      </c>
      <c r="M26" s="18">
        <f t="shared" si="6"/>
        <v>2</v>
      </c>
      <c r="N26" s="18">
        <f t="shared" si="7"/>
        <v>0</v>
      </c>
      <c r="O26" s="18">
        <f t="shared" si="8"/>
        <v>6</v>
      </c>
      <c r="P26" s="18">
        <f t="shared" si="4"/>
        <v>8</v>
      </c>
    </row>
    <row r="27" spans="2:16" x14ac:dyDescent="0.25">
      <c r="B27" s="15" t="s">
        <v>15</v>
      </c>
      <c r="C27" s="3" t="s">
        <v>7</v>
      </c>
      <c r="D27" s="3">
        <v>1</v>
      </c>
      <c r="E27" s="31" t="s">
        <v>20</v>
      </c>
      <c r="F27" s="3" t="s">
        <v>7</v>
      </c>
      <c r="G27" s="3" t="s">
        <v>7</v>
      </c>
      <c r="H27" s="3" t="s">
        <v>7</v>
      </c>
      <c r="I27" s="3" t="s">
        <v>7</v>
      </c>
      <c r="J27" s="3" t="s">
        <v>7</v>
      </c>
      <c r="K27" s="3" t="s">
        <v>7</v>
      </c>
      <c r="L27" s="22">
        <f t="shared" si="5"/>
        <v>2</v>
      </c>
      <c r="M27" s="18">
        <f t="shared" si="6"/>
        <v>1</v>
      </c>
      <c r="N27" s="18">
        <f t="shared" si="7"/>
        <v>0</v>
      </c>
      <c r="O27" s="18">
        <f t="shared" si="8"/>
        <v>7</v>
      </c>
      <c r="P27" s="18">
        <f t="shared" si="4"/>
        <v>8</v>
      </c>
    </row>
    <row r="28" spans="2:16" x14ac:dyDescent="0.25">
      <c r="B28" s="15" t="s">
        <v>16</v>
      </c>
      <c r="C28" s="3" t="s">
        <v>7</v>
      </c>
      <c r="D28" s="3" t="s">
        <v>7</v>
      </c>
      <c r="E28" s="31" t="s">
        <v>7</v>
      </c>
      <c r="F28" s="3" t="s">
        <v>7</v>
      </c>
      <c r="G28" s="3" t="s">
        <v>7</v>
      </c>
      <c r="H28" s="3" t="s">
        <v>7</v>
      </c>
      <c r="I28" s="3" t="s">
        <v>7</v>
      </c>
      <c r="J28" s="3" t="s">
        <v>7</v>
      </c>
      <c r="K28" s="3" t="s">
        <v>7</v>
      </c>
      <c r="L28" s="22">
        <f t="shared" si="5"/>
        <v>0</v>
      </c>
      <c r="M28" s="18">
        <f t="shared" si="6"/>
        <v>0</v>
      </c>
      <c r="N28" s="18">
        <f t="shared" si="7"/>
        <v>0</v>
      </c>
      <c r="O28" s="18">
        <f t="shared" si="8"/>
        <v>9</v>
      </c>
      <c r="P28" s="18">
        <f t="shared" si="4"/>
        <v>9</v>
      </c>
    </row>
    <row r="29" spans="2:16" x14ac:dyDescent="0.25">
      <c r="B29" s="15" t="s">
        <v>17</v>
      </c>
      <c r="C29" s="3" t="s">
        <v>7</v>
      </c>
      <c r="D29" s="3" t="s">
        <v>7</v>
      </c>
      <c r="E29" s="31" t="s">
        <v>7</v>
      </c>
      <c r="F29" s="3" t="s">
        <v>7</v>
      </c>
      <c r="G29" s="3" t="s">
        <v>7</v>
      </c>
      <c r="H29" s="3" t="s">
        <v>7</v>
      </c>
      <c r="I29" s="3" t="s">
        <v>7</v>
      </c>
      <c r="J29" s="3" t="s">
        <v>7</v>
      </c>
      <c r="K29" s="3" t="s">
        <v>7</v>
      </c>
      <c r="L29" s="22">
        <f t="shared" si="5"/>
        <v>0</v>
      </c>
      <c r="M29" s="18">
        <f t="shared" si="6"/>
        <v>0</v>
      </c>
      <c r="N29" s="18">
        <f t="shared" si="7"/>
        <v>0</v>
      </c>
      <c r="O29" s="18">
        <f t="shared" si="8"/>
        <v>9</v>
      </c>
      <c r="P29" s="18">
        <f t="shared" si="4"/>
        <v>9</v>
      </c>
    </row>
    <row r="30" spans="2:16" x14ac:dyDescent="0.25">
      <c r="B30" s="15" t="s">
        <v>18</v>
      </c>
      <c r="C30" s="3" t="s">
        <v>7</v>
      </c>
      <c r="D30" s="3" t="s">
        <v>7</v>
      </c>
      <c r="E30" s="31" t="s">
        <v>7</v>
      </c>
      <c r="F30" s="3" t="s">
        <v>7</v>
      </c>
      <c r="G30" s="3" t="s">
        <v>7</v>
      </c>
      <c r="H30" s="3" t="s">
        <v>7</v>
      </c>
      <c r="I30" s="3" t="s">
        <v>7</v>
      </c>
      <c r="J30" s="3" t="s">
        <v>7</v>
      </c>
      <c r="K30" s="3" t="s">
        <v>7</v>
      </c>
      <c r="L30" s="22">
        <f t="shared" si="5"/>
        <v>0</v>
      </c>
      <c r="M30" s="18">
        <f t="shared" si="6"/>
        <v>0</v>
      </c>
      <c r="N30" s="18">
        <f t="shared" si="7"/>
        <v>0</v>
      </c>
      <c r="O30" s="18">
        <f t="shared" si="8"/>
        <v>9</v>
      </c>
      <c r="P30" s="18">
        <f t="shared" si="4"/>
        <v>9</v>
      </c>
    </row>
    <row r="31" spans="2:16" x14ac:dyDescent="0.25">
      <c r="B31" s="15" t="s">
        <v>19</v>
      </c>
      <c r="C31" s="3" t="s">
        <v>7</v>
      </c>
      <c r="D31" s="3">
        <v>1</v>
      </c>
      <c r="E31" s="24" t="s">
        <v>59</v>
      </c>
      <c r="F31" s="3" t="s">
        <v>7</v>
      </c>
      <c r="G31" s="3" t="s">
        <v>7</v>
      </c>
      <c r="H31" s="3" t="s">
        <v>7</v>
      </c>
      <c r="I31" s="3" t="s">
        <v>7</v>
      </c>
      <c r="J31" s="3" t="s">
        <v>7</v>
      </c>
      <c r="K31" s="3" t="s">
        <v>7</v>
      </c>
      <c r="L31" s="22">
        <f t="shared" si="5"/>
        <v>2</v>
      </c>
      <c r="M31" s="18">
        <f t="shared" si="6"/>
        <v>1</v>
      </c>
      <c r="N31" s="18">
        <f t="shared" si="7"/>
        <v>0</v>
      </c>
      <c r="O31" s="18">
        <f t="shared" si="8"/>
        <v>7</v>
      </c>
      <c r="P31" s="18">
        <f t="shared" si="4"/>
        <v>8</v>
      </c>
    </row>
    <row r="32" spans="2:16" x14ac:dyDescent="0.25">
      <c r="B32" s="16" t="s">
        <v>5</v>
      </c>
      <c r="C32" s="3" t="s">
        <v>7</v>
      </c>
      <c r="D32" s="3" t="s">
        <v>7</v>
      </c>
      <c r="E32" s="31" t="s">
        <v>7</v>
      </c>
      <c r="F32" s="3" t="s">
        <v>7</v>
      </c>
      <c r="G32" s="3" t="s">
        <v>7</v>
      </c>
      <c r="H32" s="3" t="s">
        <v>7</v>
      </c>
      <c r="I32" s="3" t="s">
        <v>7</v>
      </c>
      <c r="J32" s="3" t="s">
        <v>7</v>
      </c>
      <c r="K32" s="3" t="s">
        <v>7</v>
      </c>
      <c r="L32" s="22">
        <f t="shared" si="5"/>
        <v>0</v>
      </c>
      <c r="M32" s="18">
        <f t="shared" si="6"/>
        <v>0</v>
      </c>
      <c r="N32" s="18">
        <f t="shared" si="7"/>
        <v>0</v>
      </c>
      <c r="O32" s="18">
        <f t="shared" si="8"/>
        <v>9</v>
      </c>
      <c r="P32" s="18">
        <f t="shared" si="4"/>
        <v>9</v>
      </c>
    </row>
    <row r="33" spans="2:16" x14ac:dyDescent="0.25">
      <c r="B33" s="14" t="s">
        <v>79</v>
      </c>
      <c r="C33" s="3" t="s">
        <v>7</v>
      </c>
      <c r="D33" s="3" t="s">
        <v>7</v>
      </c>
      <c r="E33" s="31" t="s">
        <v>7</v>
      </c>
      <c r="F33" s="3" t="s">
        <v>7</v>
      </c>
      <c r="G33" s="3" t="s">
        <v>7</v>
      </c>
      <c r="H33" s="3" t="s">
        <v>7</v>
      </c>
      <c r="I33" s="3" t="s">
        <v>7</v>
      </c>
      <c r="J33" s="3" t="s">
        <v>7</v>
      </c>
      <c r="K33" s="3" t="s">
        <v>7</v>
      </c>
      <c r="L33" s="22">
        <f t="shared" si="5"/>
        <v>0</v>
      </c>
      <c r="M33" s="18">
        <f t="shared" si="6"/>
        <v>0</v>
      </c>
      <c r="N33" s="18">
        <f t="shared" si="7"/>
        <v>0</v>
      </c>
      <c r="O33" s="18">
        <f t="shared" si="8"/>
        <v>9</v>
      </c>
      <c r="P33" s="18">
        <f t="shared" si="4"/>
        <v>9</v>
      </c>
    </row>
    <row r="34" spans="2:16" x14ac:dyDescent="0.25">
      <c r="B34" s="14" t="s">
        <v>1</v>
      </c>
      <c r="C34" s="17"/>
      <c r="D34" s="17"/>
      <c r="E34" s="32"/>
      <c r="F34" s="17"/>
      <c r="G34" s="17"/>
      <c r="H34" s="17"/>
      <c r="I34" s="17"/>
      <c r="J34" s="17"/>
      <c r="K34" s="17"/>
      <c r="L34" s="17"/>
      <c r="M34" s="17"/>
      <c r="N34" s="17"/>
      <c r="O34" s="17"/>
      <c r="P34" s="19"/>
    </row>
    <row r="35" spans="2:16" x14ac:dyDescent="0.25">
      <c r="B35" s="15" t="s">
        <v>8</v>
      </c>
      <c r="C35" s="3" t="s">
        <v>7</v>
      </c>
      <c r="D35" s="3" t="s">
        <v>7</v>
      </c>
      <c r="E35" s="31" t="s">
        <v>7</v>
      </c>
      <c r="F35" s="3" t="s">
        <v>7</v>
      </c>
      <c r="G35" s="4" t="s">
        <v>7</v>
      </c>
      <c r="H35" s="3" t="s">
        <v>7</v>
      </c>
      <c r="I35" s="3" t="s">
        <v>7</v>
      </c>
      <c r="J35" s="4" t="s">
        <v>7</v>
      </c>
      <c r="K35" s="3" t="s">
        <v>7</v>
      </c>
      <c r="L35" s="22">
        <f t="shared" ref="L35:L47" si="9">IF(M35&gt;=1,2,(IF(N35&gt;=1,1,0)))</f>
        <v>0</v>
      </c>
      <c r="M35" s="18">
        <f t="shared" ref="M35:M47" si="10">COUNTIF(C35:K35,"1")</f>
        <v>0</v>
      </c>
      <c r="N35" s="18">
        <f t="shared" ref="N35:N47" si="11">COUNTIF(C35:K35,"(1)")</f>
        <v>0</v>
      </c>
      <c r="O35" s="18">
        <f t="shared" ref="O35:O47" si="12">COUNTIF(C35:K35,"-")</f>
        <v>9</v>
      </c>
      <c r="P35" s="18">
        <f t="shared" si="4"/>
        <v>9</v>
      </c>
    </row>
    <row r="36" spans="2:16" x14ac:dyDescent="0.25">
      <c r="B36" s="15" t="s">
        <v>9</v>
      </c>
      <c r="C36" s="3" t="s">
        <v>7</v>
      </c>
      <c r="D36" s="3" t="s">
        <v>7</v>
      </c>
      <c r="E36" s="31" t="s">
        <v>7</v>
      </c>
      <c r="F36" s="3" t="s">
        <v>7</v>
      </c>
      <c r="G36" s="4" t="s">
        <v>7</v>
      </c>
      <c r="H36" s="3" t="s">
        <v>7</v>
      </c>
      <c r="I36" s="3" t="s">
        <v>7</v>
      </c>
      <c r="J36" s="4" t="s">
        <v>7</v>
      </c>
      <c r="K36" s="3" t="s">
        <v>7</v>
      </c>
      <c r="L36" s="22">
        <f t="shared" si="9"/>
        <v>0</v>
      </c>
      <c r="M36" s="18">
        <f t="shared" si="10"/>
        <v>0</v>
      </c>
      <c r="N36" s="18">
        <f t="shared" si="11"/>
        <v>0</v>
      </c>
      <c r="O36" s="18">
        <f t="shared" si="12"/>
        <v>9</v>
      </c>
      <c r="P36" s="18">
        <f t="shared" si="4"/>
        <v>9</v>
      </c>
    </row>
    <row r="37" spans="2:16" x14ac:dyDescent="0.25">
      <c r="B37" s="15" t="s">
        <v>10</v>
      </c>
      <c r="C37" s="3" t="s">
        <v>7</v>
      </c>
      <c r="D37" s="3" t="s">
        <v>7</v>
      </c>
      <c r="E37" s="31" t="s">
        <v>7</v>
      </c>
      <c r="F37" s="3" t="s">
        <v>7</v>
      </c>
      <c r="G37" s="4" t="s">
        <v>7</v>
      </c>
      <c r="H37" s="3" t="s">
        <v>7</v>
      </c>
      <c r="I37" s="3" t="s">
        <v>7</v>
      </c>
      <c r="J37" s="4" t="s">
        <v>7</v>
      </c>
      <c r="K37" s="3" t="s">
        <v>7</v>
      </c>
      <c r="L37" s="22">
        <f t="shared" si="9"/>
        <v>0</v>
      </c>
      <c r="M37" s="18">
        <f t="shared" si="10"/>
        <v>0</v>
      </c>
      <c r="N37" s="18">
        <f t="shared" si="11"/>
        <v>0</v>
      </c>
      <c r="O37" s="18">
        <f t="shared" si="12"/>
        <v>9</v>
      </c>
      <c r="P37" s="18">
        <f t="shared" si="4"/>
        <v>9</v>
      </c>
    </row>
    <row r="38" spans="2:16" x14ac:dyDescent="0.25">
      <c r="B38" s="15" t="s">
        <v>11</v>
      </c>
      <c r="C38" s="3" t="s">
        <v>7</v>
      </c>
      <c r="D38" s="3" t="s">
        <v>7</v>
      </c>
      <c r="E38" s="31" t="s">
        <v>7</v>
      </c>
      <c r="F38" s="3" t="s">
        <v>7</v>
      </c>
      <c r="G38" s="4" t="s">
        <v>7</v>
      </c>
      <c r="H38" s="3" t="s">
        <v>7</v>
      </c>
      <c r="I38" s="3" t="s">
        <v>7</v>
      </c>
      <c r="J38" s="4" t="s">
        <v>7</v>
      </c>
      <c r="K38" s="3" t="s">
        <v>7</v>
      </c>
      <c r="L38" s="22">
        <f t="shared" si="9"/>
        <v>0</v>
      </c>
      <c r="M38" s="18">
        <f t="shared" si="10"/>
        <v>0</v>
      </c>
      <c r="N38" s="18">
        <f t="shared" si="11"/>
        <v>0</v>
      </c>
      <c r="O38" s="18">
        <f t="shared" si="12"/>
        <v>9</v>
      </c>
      <c r="P38" s="18">
        <f t="shared" si="4"/>
        <v>9</v>
      </c>
    </row>
    <row r="39" spans="2:16" x14ac:dyDescent="0.25">
      <c r="B39" s="15" t="s">
        <v>12</v>
      </c>
      <c r="C39" s="3" t="s">
        <v>7</v>
      </c>
      <c r="D39" s="3" t="s">
        <v>7</v>
      </c>
      <c r="E39" s="31" t="s">
        <v>7</v>
      </c>
      <c r="F39" s="3" t="s">
        <v>7</v>
      </c>
      <c r="G39" s="4" t="s">
        <v>7</v>
      </c>
      <c r="H39" s="3" t="s">
        <v>7</v>
      </c>
      <c r="I39" s="3" t="s">
        <v>7</v>
      </c>
      <c r="J39" s="4" t="s">
        <v>7</v>
      </c>
      <c r="K39" s="3" t="s">
        <v>7</v>
      </c>
      <c r="L39" s="22">
        <f t="shared" si="9"/>
        <v>0</v>
      </c>
      <c r="M39" s="18">
        <f t="shared" si="10"/>
        <v>0</v>
      </c>
      <c r="N39" s="18">
        <f t="shared" si="11"/>
        <v>0</v>
      </c>
      <c r="O39" s="18">
        <f t="shared" si="12"/>
        <v>9</v>
      </c>
      <c r="P39" s="18">
        <f t="shared" si="4"/>
        <v>9</v>
      </c>
    </row>
    <row r="40" spans="2:16" x14ac:dyDescent="0.25">
      <c r="B40" s="15" t="s">
        <v>13</v>
      </c>
      <c r="C40" s="3" t="s">
        <v>7</v>
      </c>
      <c r="D40" s="3" t="s">
        <v>7</v>
      </c>
      <c r="E40" s="31" t="s">
        <v>7</v>
      </c>
      <c r="F40" s="3" t="s">
        <v>7</v>
      </c>
      <c r="G40" s="4" t="s">
        <v>7</v>
      </c>
      <c r="H40" s="3" t="s">
        <v>7</v>
      </c>
      <c r="I40" s="3" t="s">
        <v>7</v>
      </c>
      <c r="J40" s="4" t="s">
        <v>7</v>
      </c>
      <c r="K40" s="3" t="s">
        <v>7</v>
      </c>
      <c r="L40" s="22">
        <f t="shared" si="9"/>
        <v>0</v>
      </c>
      <c r="M40" s="18">
        <f t="shared" si="10"/>
        <v>0</v>
      </c>
      <c r="N40" s="18">
        <f t="shared" si="11"/>
        <v>0</v>
      </c>
      <c r="O40" s="18">
        <f t="shared" si="12"/>
        <v>9</v>
      </c>
      <c r="P40" s="18">
        <f t="shared" si="4"/>
        <v>9</v>
      </c>
    </row>
    <row r="41" spans="2:16" x14ac:dyDescent="0.25">
      <c r="B41" s="15" t="s">
        <v>14</v>
      </c>
      <c r="C41" s="3" t="s">
        <v>7</v>
      </c>
      <c r="D41" s="3" t="s">
        <v>7</v>
      </c>
      <c r="E41" s="31" t="s">
        <v>7</v>
      </c>
      <c r="F41" s="3" t="s">
        <v>7</v>
      </c>
      <c r="G41" s="4" t="s">
        <v>7</v>
      </c>
      <c r="H41" s="3" t="s">
        <v>7</v>
      </c>
      <c r="I41" s="3" t="s">
        <v>7</v>
      </c>
      <c r="J41" s="4" t="s">
        <v>7</v>
      </c>
      <c r="K41" s="3" t="s">
        <v>7</v>
      </c>
      <c r="L41" s="22">
        <f t="shared" si="9"/>
        <v>0</v>
      </c>
      <c r="M41" s="18">
        <f t="shared" si="10"/>
        <v>0</v>
      </c>
      <c r="N41" s="18">
        <f t="shared" si="11"/>
        <v>0</v>
      </c>
      <c r="O41" s="18">
        <f t="shared" si="12"/>
        <v>9</v>
      </c>
      <c r="P41" s="18">
        <f t="shared" si="4"/>
        <v>9</v>
      </c>
    </row>
    <row r="42" spans="2:16" x14ac:dyDescent="0.25">
      <c r="B42" s="15" t="s">
        <v>15</v>
      </c>
      <c r="C42" s="3" t="s">
        <v>7</v>
      </c>
      <c r="D42" s="3" t="s">
        <v>7</v>
      </c>
      <c r="E42" s="31" t="s">
        <v>7</v>
      </c>
      <c r="F42" s="3" t="s">
        <v>7</v>
      </c>
      <c r="G42" s="4" t="s">
        <v>7</v>
      </c>
      <c r="H42" s="3" t="s">
        <v>7</v>
      </c>
      <c r="I42" s="3" t="s">
        <v>7</v>
      </c>
      <c r="J42" s="4" t="s">
        <v>7</v>
      </c>
      <c r="K42" s="3" t="s">
        <v>7</v>
      </c>
      <c r="L42" s="22">
        <f t="shared" si="9"/>
        <v>0</v>
      </c>
      <c r="M42" s="18">
        <f t="shared" si="10"/>
        <v>0</v>
      </c>
      <c r="N42" s="18">
        <f t="shared" si="11"/>
        <v>0</v>
      </c>
      <c r="O42" s="18">
        <f t="shared" si="12"/>
        <v>9</v>
      </c>
      <c r="P42" s="18">
        <f t="shared" si="4"/>
        <v>9</v>
      </c>
    </row>
    <row r="43" spans="2:16" x14ac:dyDescent="0.25">
      <c r="B43" s="15" t="s">
        <v>16</v>
      </c>
      <c r="C43" s="3" t="s">
        <v>7</v>
      </c>
      <c r="D43" s="3" t="s">
        <v>7</v>
      </c>
      <c r="E43" s="31" t="s">
        <v>7</v>
      </c>
      <c r="F43" s="3" t="s">
        <v>7</v>
      </c>
      <c r="G43" s="4" t="s">
        <v>7</v>
      </c>
      <c r="H43" s="3" t="s">
        <v>7</v>
      </c>
      <c r="I43" s="3" t="s">
        <v>7</v>
      </c>
      <c r="J43" s="4" t="s">
        <v>7</v>
      </c>
      <c r="K43" s="3" t="s">
        <v>7</v>
      </c>
      <c r="L43" s="22">
        <f t="shared" si="9"/>
        <v>0</v>
      </c>
      <c r="M43" s="18">
        <f t="shared" si="10"/>
        <v>0</v>
      </c>
      <c r="N43" s="18">
        <f t="shared" si="11"/>
        <v>0</v>
      </c>
      <c r="O43" s="18">
        <f t="shared" si="12"/>
        <v>9</v>
      </c>
      <c r="P43" s="18">
        <f t="shared" si="4"/>
        <v>9</v>
      </c>
    </row>
    <row r="44" spans="2:16" x14ac:dyDescent="0.25">
      <c r="B44" s="15" t="s">
        <v>17</v>
      </c>
      <c r="C44" s="3" t="s">
        <v>7</v>
      </c>
      <c r="D44" s="3" t="s">
        <v>7</v>
      </c>
      <c r="E44" s="31" t="s">
        <v>7</v>
      </c>
      <c r="F44" s="3" t="s">
        <v>7</v>
      </c>
      <c r="G44" s="4" t="s">
        <v>7</v>
      </c>
      <c r="H44" s="3" t="s">
        <v>7</v>
      </c>
      <c r="I44" s="3" t="s">
        <v>7</v>
      </c>
      <c r="J44" s="4" t="s">
        <v>7</v>
      </c>
      <c r="K44" s="3" t="s">
        <v>7</v>
      </c>
      <c r="L44" s="22">
        <f t="shared" si="9"/>
        <v>0</v>
      </c>
      <c r="M44" s="18">
        <f t="shared" si="10"/>
        <v>0</v>
      </c>
      <c r="N44" s="18">
        <f t="shared" si="11"/>
        <v>0</v>
      </c>
      <c r="O44" s="18">
        <f t="shared" si="12"/>
        <v>9</v>
      </c>
      <c r="P44" s="18">
        <f t="shared" si="4"/>
        <v>9</v>
      </c>
    </row>
    <row r="45" spans="2:16" x14ac:dyDescent="0.25">
      <c r="B45" s="15" t="s">
        <v>18</v>
      </c>
      <c r="C45" s="3" t="s">
        <v>7</v>
      </c>
      <c r="D45" s="3" t="s">
        <v>7</v>
      </c>
      <c r="E45" s="31" t="s">
        <v>7</v>
      </c>
      <c r="F45" s="3" t="s">
        <v>7</v>
      </c>
      <c r="G45" s="4" t="s">
        <v>7</v>
      </c>
      <c r="H45" s="3" t="s">
        <v>7</v>
      </c>
      <c r="I45" s="3" t="s">
        <v>7</v>
      </c>
      <c r="J45" s="4" t="s">
        <v>7</v>
      </c>
      <c r="K45" s="3" t="s">
        <v>7</v>
      </c>
      <c r="L45" s="22">
        <f t="shared" si="9"/>
        <v>0</v>
      </c>
      <c r="M45" s="18">
        <f t="shared" si="10"/>
        <v>0</v>
      </c>
      <c r="N45" s="18">
        <f t="shared" si="11"/>
        <v>0</v>
      </c>
      <c r="O45" s="18">
        <f t="shared" si="12"/>
        <v>9</v>
      </c>
      <c r="P45" s="18">
        <f t="shared" si="4"/>
        <v>9</v>
      </c>
    </row>
    <row r="46" spans="2:16" x14ac:dyDescent="0.25">
      <c r="B46" s="15" t="s">
        <v>19</v>
      </c>
      <c r="C46" s="3" t="s">
        <v>7</v>
      </c>
      <c r="D46" s="3" t="s">
        <v>7</v>
      </c>
      <c r="E46" s="31" t="s">
        <v>7</v>
      </c>
      <c r="F46" s="3" t="s">
        <v>7</v>
      </c>
      <c r="G46" s="4" t="s">
        <v>7</v>
      </c>
      <c r="H46" s="3" t="s">
        <v>7</v>
      </c>
      <c r="I46" s="3" t="s">
        <v>7</v>
      </c>
      <c r="J46" s="4" t="s">
        <v>7</v>
      </c>
      <c r="K46" s="3" t="s">
        <v>7</v>
      </c>
      <c r="L46" s="22">
        <f t="shared" si="9"/>
        <v>0</v>
      </c>
      <c r="M46" s="18">
        <f t="shared" si="10"/>
        <v>0</v>
      </c>
      <c r="N46" s="18">
        <f t="shared" si="11"/>
        <v>0</v>
      </c>
      <c r="O46" s="18">
        <f t="shared" si="12"/>
        <v>9</v>
      </c>
      <c r="P46" s="18">
        <f t="shared" si="4"/>
        <v>9</v>
      </c>
    </row>
    <row r="47" spans="2:16" x14ac:dyDescent="0.25">
      <c r="B47" s="14" t="s">
        <v>80</v>
      </c>
      <c r="C47" s="3" t="s">
        <v>7</v>
      </c>
      <c r="D47" s="3" t="s">
        <v>28</v>
      </c>
      <c r="E47" s="30" t="s">
        <v>20</v>
      </c>
      <c r="F47" s="3" t="s">
        <v>7</v>
      </c>
      <c r="G47" s="3" t="s">
        <v>7</v>
      </c>
      <c r="H47" s="3" t="s">
        <v>7</v>
      </c>
      <c r="I47" s="3" t="s">
        <v>7</v>
      </c>
      <c r="J47" s="3" t="s">
        <v>7</v>
      </c>
      <c r="K47" s="3" t="s">
        <v>7</v>
      </c>
      <c r="L47" s="22">
        <f t="shared" si="9"/>
        <v>1</v>
      </c>
      <c r="M47" s="18">
        <f t="shared" si="10"/>
        <v>0</v>
      </c>
      <c r="N47" s="18">
        <f t="shared" si="11"/>
        <v>1</v>
      </c>
      <c r="O47" s="18">
        <f t="shared" si="12"/>
        <v>7</v>
      </c>
      <c r="P47" s="18">
        <f t="shared" si="4"/>
        <v>8</v>
      </c>
    </row>
    <row r="48" spans="2:16" x14ac:dyDescent="0.25">
      <c r="B48" s="14" t="s">
        <v>2</v>
      </c>
      <c r="C48" s="17"/>
      <c r="D48" s="17"/>
      <c r="E48" s="32"/>
      <c r="F48" s="17"/>
      <c r="G48" s="17"/>
      <c r="H48" s="17"/>
      <c r="I48" s="17"/>
      <c r="J48" s="17"/>
      <c r="K48" s="17"/>
      <c r="L48" s="17"/>
      <c r="M48" s="17"/>
      <c r="N48" s="17"/>
      <c r="O48" s="17"/>
      <c r="P48" s="19"/>
    </row>
    <row r="49" spans="2:16" x14ac:dyDescent="0.25">
      <c r="B49" s="15" t="s">
        <v>8</v>
      </c>
      <c r="C49" s="3" t="s">
        <v>7</v>
      </c>
      <c r="D49" s="3" t="s">
        <v>28</v>
      </c>
      <c r="E49" s="31" t="s">
        <v>20</v>
      </c>
      <c r="F49" s="3" t="s">
        <v>7</v>
      </c>
      <c r="G49" s="4" t="s">
        <v>7</v>
      </c>
      <c r="H49" s="3" t="s">
        <v>7</v>
      </c>
      <c r="I49" s="3" t="s">
        <v>7</v>
      </c>
      <c r="J49" s="4" t="s">
        <v>7</v>
      </c>
      <c r="K49" s="3" t="s">
        <v>7</v>
      </c>
      <c r="L49" s="22">
        <f t="shared" ref="L49:L64" si="13">IF(M49&gt;=1,2,(IF(N49&gt;=1,1,0)))</f>
        <v>1</v>
      </c>
      <c r="M49" s="18">
        <f t="shared" ref="M49:M64" si="14">COUNTIF(C49:K49,"1")</f>
        <v>0</v>
      </c>
      <c r="N49" s="18">
        <f t="shared" ref="N49:N64" si="15">COUNTIF(C49:K49,"(1)")</f>
        <v>1</v>
      </c>
      <c r="O49" s="18">
        <f t="shared" ref="O49:O64" si="16">COUNTIF(C49:K49,"-")</f>
        <v>7</v>
      </c>
      <c r="P49" s="18">
        <f t="shared" si="4"/>
        <v>8</v>
      </c>
    </row>
    <row r="50" spans="2:16" x14ac:dyDescent="0.25">
      <c r="B50" s="15" t="s">
        <v>9</v>
      </c>
      <c r="C50" s="3" t="s">
        <v>7</v>
      </c>
      <c r="D50" s="3" t="s">
        <v>7</v>
      </c>
      <c r="E50" s="31" t="s">
        <v>7</v>
      </c>
      <c r="F50" s="3" t="s">
        <v>7</v>
      </c>
      <c r="G50" s="4" t="s">
        <v>7</v>
      </c>
      <c r="H50" s="3" t="s">
        <v>7</v>
      </c>
      <c r="I50" s="3" t="s">
        <v>7</v>
      </c>
      <c r="J50" s="4" t="s">
        <v>7</v>
      </c>
      <c r="K50" s="3" t="s">
        <v>7</v>
      </c>
      <c r="L50" s="22">
        <f t="shared" si="13"/>
        <v>0</v>
      </c>
      <c r="M50" s="18">
        <f t="shared" si="14"/>
        <v>0</v>
      </c>
      <c r="N50" s="18">
        <f t="shared" si="15"/>
        <v>0</v>
      </c>
      <c r="O50" s="18">
        <f t="shared" si="16"/>
        <v>9</v>
      </c>
      <c r="P50" s="18">
        <f t="shared" si="4"/>
        <v>9</v>
      </c>
    </row>
    <row r="51" spans="2:16" x14ac:dyDescent="0.25">
      <c r="B51" s="15" t="s">
        <v>10</v>
      </c>
      <c r="C51" s="3" t="s">
        <v>7</v>
      </c>
      <c r="D51" s="3" t="s">
        <v>7</v>
      </c>
      <c r="E51" s="31" t="s">
        <v>7</v>
      </c>
      <c r="F51" s="3" t="s">
        <v>7</v>
      </c>
      <c r="G51" s="4" t="s">
        <v>7</v>
      </c>
      <c r="H51" s="3" t="s">
        <v>7</v>
      </c>
      <c r="I51" s="3" t="s">
        <v>7</v>
      </c>
      <c r="J51" s="4" t="s">
        <v>7</v>
      </c>
      <c r="K51" s="3" t="s">
        <v>7</v>
      </c>
      <c r="L51" s="22">
        <f t="shared" si="13"/>
        <v>0</v>
      </c>
      <c r="M51" s="18">
        <f t="shared" si="14"/>
        <v>0</v>
      </c>
      <c r="N51" s="18">
        <f t="shared" si="15"/>
        <v>0</v>
      </c>
      <c r="O51" s="18">
        <f t="shared" si="16"/>
        <v>9</v>
      </c>
      <c r="P51" s="18">
        <f t="shared" si="4"/>
        <v>9</v>
      </c>
    </row>
    <row r="52" spans="2:16" x14ac:dyDescent="0.25">
      <c r="B52" s="15" t="s">
        <v>11</v>
      </c>
      <c r="C52" s="3" t="s">
        <v>7</v>
      </c>
      <c r="D52" s="3" t="s">
        <v>7</v>
      </c>
      <c r="E52" s="31" t="s">
        <v>7</v>
      </c>
      <c r="F52" s="3" t="s">
        <v>7</v>
      </c>
      <c r="G52" s="4" t="s">
        <v>7</v>
      </c>
      <c r="H52" s="3" t="s">
        <v>7</v>
      </c>
      <c r="I52" s="3" t="s">
        <v>7</v>
      </c>
      <c r="J52" s="4" t="s">
        <v>7</v>
      </c>
      <c r="K52" s="3" t="s">
        <v>7</v>
      </c>
      <c r="L52" s="22">
        <f t="shared" si="13"/>
        <v>0</v>
      </c>
      <c r="M52" s="18">
        <f t="shared" si="14"/>
        <v>0</v>
      </c>
      <c r="N52" s="18">
        <f t="shared" si="15"/>
        <v>0</v>
      </c>
      <c r="O52" s="18">
        <f t="shared" si="16"/>
        <v>9</v>
      </c>
      <c r="P52" s="18">
        <f t="shared" si="4"/>
        <v>9</v>
      </c>
    </row>
    <row r="53" spans="2:16" x14ac:dyDescent="0.25">
      <c r="B53" s="15" t="s">
        <v>12</v>
      </c>
      <c r="C53" s="3" t="s">
        <v>7</v>
      </c>
      <c r="D53" s="3" t="s">
        <v>7</v>
      </c>
      <c r="E53" s="31" t="s">
        <v>7</v>
      </c>
      <c r="F53" s="3" t="s">
        <v>7</v>
      </c>
      <c r="G53" s="4" t="s">
        <v>7</v>
      </c>
      <c r="H53" s="3" t="s">
        <v>7</v>
      </c>
      <c r="I53" s="3" t="s">
        <v>7</v>
      </c>
      <c r="J53" s="4" t="s">
        <v>7</v>
      </c>
      <c r="K53" s="3" t="s">
        <v>7</v>
      </c>
      <c r="L53" s="22">
        <f t="shared" si="13"/>
        <v>0</v>
      </c>
      <c r="M53" s="18">
        <f t="shared" si="14"/>
        <v>0</v>
      </c>
      <c r="N53" s="18">
        <f t="shared" si="15"/>
        <v>0</v>
      </c>
      <c r="O53" s="18">
        <f t="shared" si="16"/>
        <v>9</v>
      </c>
      <c r="P53" s="18">
        <f t="shared" si="4"/>
        <v>9</v>
      </c>
    </row>
    <row r="54" spans="2:16" x14ac:dyDescent="0.25">
      <c r="B54" s="15" t="s">
        <v>13</v>
      </c>
      <c r="C54" s="3" t="s">
        <v>7</v>
      </c>
      <c r="D54" s="3" t="s">
        <v>7</v>
      </c>
      <c r="E54" s="31" t="s">
        <v>7</v>
      </c>
      <c r="F54" s="3" t="s">
        <v>7</v>
      </c>
      <c r="G54" s="4" t="s">
        <v>7</v>
      </c>
      <c r="H54" s="3" t="s">
        <v>7</v>
      </c>
      <c r="I54" s="3" t="s">
        <v>7</v>
      </c>
      <c r="J54" s="4" t="s">
        <v>7</v>
      </c>
      <c r="K54" s="3" t="s">
        <v>7</v>
      </c>
      <c r="L54" s="22">
        <f t="shared" si="13"/>
        <v>0</v>
      </c>
      <c r="M54" s="18">
        <f t="shared" si="14"/>
        <v>0</v>
      </c>
      <c r="N54" s="18">
        <f t="shared" si="15"/>
        <v>0</v>
      </c>
      <c r="O54" s="18">
        <f t="shared" si="16"/>
        <v>9</v>
      </c>
      <c r="P54" s="18">
        <f t="shared" si="4"/>
        <v>9</v>
      </c>
    </row>
    <row r="55" spans="2:16" x14ac:dyDescent="0.25">
      <c r="B55" s="15" t="s">
        <v>14</v>
      </c>
      <c r="C55" s="3" t="s">
        <v>7</v>
      </c>
      <c r="D55" s="3" t="s">
        <v>7</v>
      </c>
      <c r="E55" s="31" t="s">
        <v>7</v>
      </c>
      <c r="F55" s="3" t="s">
        <v>7</v>
      </c>
      <c r="G55" s="4" t="s">
        <v>7</v>
      </c>
      <c r="H55" s="3" t="s">
        <v>7</v>
      </c>
      <c r="I55" s="3" t="s">
        <v>7</v>
      </c>
      <c r="J55" s="4" t="s">
        <v>7</v>
      </c>
      <c r="K55" s="3" t="s">
        <v>7</v>
      </c>
      <c r="L55" s="22">
        <f t="shared" si="13"/>
        <v>0</v>
      </c>
      <c r="M55" s="18">
        <f t="shared" si="14"/>
        <v>0</v>
      </c>
      <c r="N55" s="18">
        <f t="shared" si="15"/>
        <v>0</v>
      </c>
      <c r="O55" s="18">
        <f t="shared" si="16"/>
        <v>9</v>
      </c>
      <c r="P55" s="18">
        <f t="shared" si="4"/>
        <v>9</v>
      </c>
    </row>
    <row r="56" spans="2:16" x14ac:dyDescent="0.25">
      <c r="B56" s="15" t="s">
        <v>15</v>
      </c>
      <c r="C56" s="3" t="s">
        <v>7</v>
      </c>
      <c r="D56" s="3" t="s">
        <v>28</v>
      </c>
      <c r="E56" s="31" t="s">
        <v>20</v>
      </c>
      <c r="F56" s="3" t="s">
        <v>7</v>
      </c>
      <c r="G56" s="4" t="s">
        <v>7</v>
      </c>
      <c r="H56" s="3" t="s">
        <v>7</v>
      </c>
      <c r="I56" s="3" t="s">
        <v>7</v>
      </c>
      <c r="J56" s="4" t="s">
        <v>7</v>
      </c>
      <c r="K56" s="3" t="s">
        <v>7</v>
      </c>
      <c r="L56" s="22">
        <f t="shared" si="13"/>
        <v>1</v>
      </c>
      <c r="M56" s="18">
        <f t="shared" si="14"/>
        <v>0</v>
      </c>
      <c r="N56" s="18">
        <f t="shared" si="15"/>
        <v>1</v>
      </c>
      <c r="O56" s="18">
        <f t="shared" si="16"/>
        <v>7</v>
      </c>
      <c r="P56" s="18">
        <f t="shared" si="4"/>
        <v>8</v>
      </c>
    </row>
    <row r="57" spans="2:16" x14ac:dyDescent="0.25">
      <c r="B57" s="15" t="s">
        <v>16</v>
      </c>
      <c r="C57" s="3" t="s">
        <v>7</v>
      </c>
      <c r="D57" s="3" t="s">
        <v>7</v>
      </c>
      <c r="E57" s="31" t="s">
        <v>7</v>
      </c>
      <c r="F57" s="3" t="s">
        <v>7</v>
      </c>
      <c r="G57" s="4" t="s">
        <v>7</v>
      </c>
      <c r="H57" s="3" t="s">
        <v>7</v>
      </c>
      <c r="I57" s="3" t="s">
        <v>7</v>
      </c>
      <c r="J57" s="4" t="s">
        <v>7</v>
      </c>
      <c r="K57" s="3" t="s">
        <v>7</v>
      </c>
      <c r="L57" s="22">
        <f t="shared" si="13"/>
        <v>0</v>
      </c>
      <c r="M57" s="18">
        <f t="shared" si="14"/>
        <v>0</v>
      </c>
      <c r="N57" s="18">
        <f t="shared" si="15"/>
        <v>0</v>
      </c>
      <c r="O57" s="18">
        <f t="shared" si="16"/>
        <v>9</v>
      </c>
      <c r="P57" s="18">
        <f t="shared" si="4"/>
        <v>9</v>
      </c>
    </row>
    <row r="58" spans="2:16" x14ac:dyDescent="0.25">
      <c r="B58" s="15" t="s">
        <v>17</v>
      </c>
      <c r="C58" s="3" t="s">
        <v>7</v>
      </c>
      <c r="D58" s="3" t="s">
        <v>7</v>
      </c>
      <c r="E58" s="31" t="s">
        <v>7</v>
      </c>
      <c r="F58" s="3" t="s">
        <v>7</v>
      </c>
      <c r="G58" s="4" t="s">
        <v>7</v>
      </c>
      <c r="H58" s="3" t="s">
        <v>7</v>
      </c>
      <c r="I58" s="3" t="s">
        <v>7</v>
      </c>
      <c r="J58" s="4" t="s">
        <v>7</v>
      </c>
      <c r="K58" s="3" t="s">
        <v>7</v>
      </c>
      <c r="L58" s="22">
        <f t="shared" si="13"/>
        <v>0</v>
      </c>
      <c r="M58" s="18">
        <f t="shared" si="14"/>
        <v>0</v>
      </c>
      <c r="N58" s="18">
        <f t="shared" si="15"/>
        <v>0</v>
      </c>
      <c r="O58" s="18">
        <f t="shared" si="16"/>
        <v>9</v>
      </c>
      <c r="P58" s="18">
        <f t="shared" si="4"/>
        <v>9</v>
      </c>
    </row>
    <row r="59" spans="2:16" x14ac:dyDescent="0.25">
      <c r="B59" s="15" t="s">
        <v>18</v>
      </c>
      <c r="C59" s="3" t="s">
        <v>7</v>
      </c>
      <c r="D59" s="3" t="s">
        <v>7</v>
      </c>
      <c r="E59" s="31" t="s">
        <v>7</v>
      </c>
      <c r="F59" s="3" t="s">
        <v>7</v>
      </c>
      <c r="G59" s="4" t="s">
        <v>7</v>
      </c>
      <c r="H59" s="3" t="s">
        <v>7</v>
      </c>
      <c r="I59" s="3" t="s">
        <v>7</v>
      </c>
      <c r="J59" s="4" t="s">
        <v>7</v>
      </c>
      <c r="K59" s="3" t="s">
        <v>7</v>
      </c>
      <c r="L59" s="22">
        <f t="shared" si="13"/>
        <v>0</v>
      </c>
      <c r="M59" s="18">
        <f t="shared" si="14"/>
        <v>0</v>
      </c>
      <c r="N59" s="18">
        <f t="shared" si="15"/>
        <v>0</v>
      </c>
      <c r="O59" s="18">
        <f t="shared" si="16"/>
        <v>9</v>
      </c>
      <c r="P59" s="18">
        <f t="shared" si="4"/>
        <v>9</v>
      </c>
    </row>
    <row r="60" spans="2:16" x14ac:dyDescent="0.25">
      <c r="B60" s="15" t="s">
        <v>19</v>
      </c>
      <c r="C60" s="3" t="s">
        <v>7</v>
      </c>
      <c r="D60" s="3">
        <v>1</v>
      </c>
      <c r="E60" s="24" t="s">
        <v>59</v>
      </c>
      <c r="F60" s="3" t="s">
        <v>7</v>
      </c>
      <c r="G60" s="4" t="s">
        <v>7</v>
      </c>
      <c r="H60" s="3" t="s">
        <v>7</v>
      </c>
      <c r="I60" s="3" t="s">
        <v>7</v>
      </c>
      <c r="J60" s="4" t="s">
        <v>7</v>
      </c>
      <c r="K60" s="3" t="s">
        <v>7</v>
      </c>
      <c r="L60" s="22">
        <f t="shared" si="13"/>
        <v>2</v>
      </c>
      <c r="M60" s="18">
        <f t="shared" si="14"/>
        <v>1</v>
      </c>
      <c r="N60" s="18">
        <f t="shared" si="15"/>
        <v>0</v>
      </c>
      <c r="O60" s="18">
        <f t="shared" si="16"/>
        <v>7</v>
      </c>
      <c r="P60" s="18">
        <f t="shared" si="4"/>
        <v>8</v>
      </c>
    </row>
    <row r="61" spans="2:16" x14ac:dyDescent="0.25">
      <c r="B61" s="28" t="s">
        <v>3</v>
      </c>
      <c r="C61" s="3">
        <v>1</v>
      </c>
      <c r="D61" s="3">
        <v>1</v>
      </c>
      <c r="E61" s="31" t="s">
        <v>21</v>
      </c>
      <c r="F61" s="3" t="s">
        <v>7</v>
      </c>
      <c r="G61" s="4" t="s">
        <v>7</v>
      </c>
      <c r="H61" s="3" t="s">
        <v>7</v>
      </c>
      <c r="I61" s="3" t="s">
        <v>7</v>
      </c>
      <c r="J61" s="4" t="s">
        <v>7</v>
      </c>
      <c r="K61" s="3" t="s">
        <v>7</v>
      </c>
      <c r="L61" s="22">
        <f t="shared" si="13"/>
        <v>2</v>
      </c>
      <c r="M61" s="18">
        <f t="shared" si="14"/>
        <v>2</v>
      </c>
      <c r="N61" s="18">
        <f t="shared" si="15"/>
        <v>0</v>
      </c>
      <c r="O61" s="18">
        <f t="shared" si="16"/>
        <v>6</v>
      </c>
      <c r="P61" s="18">
        <f t="shared" si="4"/>
        <v>8</v>
      </c>
    </row>
    <row r="62" spans="2:16" x14ac:dyDescent="0.25">
      <c r="B62" s="13" t="s">
        <v>4</v>
      </c>
      <c r="C62" s="3" t="s">
        <v>7</v>
      </c>
      <c r="D62" s="3">
        <v>1</v>
      </c>
      <c r="E62" s="31" t="s">
        <v>21</v>
      </c>
      <c r="F62" s="3" t="s">
        <v>7</v>
      </c>
      <c r="G62" s="3" t="s">
        <v>7</v>
      </c>
      <c r="H62" s="3" t="s">
        <v>7</v>
      </c>
      <c r="I62" s="3" t="s">
        <v>7</v>
      </c>
      <c r="J62" s="3" t="s">
        <v>7</v>
      </c>
      <c r="K62" s="3" t="s">
        <v>7</v>
      </c>
      <c r="L62" s="22">
        <f t="shared" si="13"/>
        <v>2</v>
      </c>
      <c r="M62" s="18">
        <f t="shared" si="14"/>
        <v>1</v>
      </c>
      <c r="N62" s="18">
        <f t="shared" si="15"/>
        <v>0</v>
      </c>
      <c r="O62" s="18">
        <f t="shared" si="16"/>
        <v>7</v>
      </c>
      <c r="P62" s="18">
        <f t="shared" si="4"/>
        <v>8</v>
      </c>
    </row>
    <row r="63" spans="2:16" x14ac:dyDescent="0.25">
      <c r="B63" s="28" t="s">
        <v>81</v>
      </c>
      <c r="C63" s="3" t="s">
        <v>7</v>
      </c>
      <c r="D63" s="3">
        <v>1</v>
      </c>
      <c r="E63" s="31" t="s">
        <v>21</v>
      </c>
      <c r="F63" s="3" t="s">
        <v>7</v>
      </c>
      <c r="G63" s="3" t="s">
        <v>7</v>
      </c>
      <c r="H63" s="3" t="s">
        <v>7</v>
      </c>
      <c r="I63" s="3" t="s">
        <v>7</v>
      </c>
      <c r="J63" s="3" t="s">
        <v>7</v>
      </c>
      <c r="K63" s="3" t="s">
        <v>7</v>
      </c>
      <c r="L63" s="22">
        <f t="shared" si="13"/>
        <v>2</v>
      </c>
      <c r="M63" s="18">
        <f t="shared" si="14"/>
        <v>1</v>
      </c>
      <c r="N63" s="18">
        <f t="shared" si="15"/>
        <v>0</v>
      </c>
      <c r="O63" s="18">
        <f t="shared" si="16"/>
        <v>7</v>
      </c>
      <c r="P63" s="18">
        <f t="shared" si="4"/>
        <v>8</v>
      </c>
    </row>
    <row r="64" spans="2:16" x14ac:dyDescent="0.25">
      <c r="B64" s="28" t="s">
        <v>82</v>
      </c>
      <c r="C64" s="3" t="s">
        <v>7</v>
      </c>
      <c r="D64" s="3">
        <v>1</v>
      </c>
      <c r="E64" s="31" t="s">
        <v>21</v>
      </c>
      <c r="F64" s="3" t="s">
        <v>7</v>
      </c>
      <c r="G64" s="3" t="s">
        <v>7</v>
      </c>
      <c r="H64" s="3" t="s">
        <v>7</v>
      </c>
      <c r="I64" s="3" t="s">
        <v>7</v>
      </c>
      <c r="J64" s="3" t="s">
        <v>7</v>
      </c>
      <c r="K64" s="3" t="s">
        <v>7</v>
      </c>
      <c r="L64" s="22">
        <f t="shared" si="13"/>
        <v>2</v>
      </c>
      <c r="M64" s="18">
        <f t="shared" si="14"/>
        <v>1</v>
      </c>
      <c r="N64" s="18">
        <f t="shared" si="15"/>
        <v>0</v>
      </c>
      <c r="O64" s="18">
        <f t="shared" si="16"/>
        <v>7</v>
      </c>
      <c r="P64" s="18">
        <f t="shared" si="4"/>
        <v>8</v>
      </c>
    </row>
    <row r="65" spans="2:18" x14ac:dyDescent="0.25">
      <c r="B65" s="14" t="s">
        <v>6</v>
      </c>
      <c r="C65" s="17"/>
      <c r="D65" s="17"/>
      <c r="E65" s="32"/>
      <c r="F65" s="17"/>
      <c r="G65" s="17"/>
      <c r="H65" s="17"/>
      <c r="I65" s="17"/>
      <c r="J65" s="17"/>
      <c r="K65" s="17"/>
      <c r="L65" s="17"/>
      <c r="M65" s="17"/>
      <c r="N65" s="17"/>
      <c r="O65" s="17"/>
      <c r="P65" s="19"/>
      <c r="R65" s="11"/>
    </row>
    <row r="66" spans="2:18" ht="120" x14ac:dyDescent="0.25">
      <c r="B66" s="15" t="s">
        <v>33</v>
      </c>
      <c r="C66" s="4" t="s">
        <v>7</v>
      </c>
      <c r="D66" s="3" t="s">
        <v>7</v>
      </c>
      <c r="E66" s="31" t="s">
        <v>7</v>
      </c>
      <c r="F66" s="3" t="s">
        <v>7</v>
      </c>
      <c r="G66" s="3" t="s">
        <v>7</v>
      </c>
      <c r="H66" s="3" t="s">
        <v>7</v>
      </c>
      <c r="I66" s="3" t="s">
        <v>7</v>
      </c>
      <c r="J66" s="3" t="s">
        <v>7</v>
      </c>
      <c r="K66" s="23" t="s">
        <v>28</v>
      </c>
      <c r="L66" s="22">
        <f t="shared" ref="L66:L67" si="17">IF(M66&gt;=1,2,(IF(N66&gt;=1,1,0)))</f>
        <v>1</v>
      </c>
      <c r="M66" s="20">
        <f>COUNTIF(C66:K66,"1")</f>
        <v>0</v>
      </c>
      <c r="N66" s="20">
        <f>COUNTIF(C66:K66,"(1)")</f>
        <v>1</v>
      </c>
      <c r="O66" s="20">
        <f>COUNTIF(C66:K66,"-")</f>
        <v>8</v>
      </c>
      <c r="P66" s="20">
        <f t="shared" si="4"/>
        <v>9</v>
      </c>
      <c r="R66" s="11"/>
    </row>
    <row r="67" spans="2:18" x14ac:dyDescent="0.25">
      <c r="B67" s="15"/>
      <c r="C67" s="4" t="s">
        <v>7</v>
      </c>
      <c r="D67" s="3" t="s">
        <v>7</v>
      </c>
      <c r="E67" s="31" t="s">
        <v>7</v>
      </c>
      <c r="F67" s="3" t="s">
        <v>7</v>
      </c>
      <c r="G67" s="3" t="s">
        <v>7</v>
      </c>
      <c r="H67" s="3" t="s">
        <v>7</v>
      </c>
      <c r="I67" s="3" t="s">
        <v>7</v>
      </c>
      <c r="J67" s="3" t="s">
        <v>7</v>
      </c>
      <c r="K67" s="3" t="s">
        <v>7</v>
      </c>
      <c r="L67" s="22">
        <f t="shared" si="17"/>
        <v>0</v>
      </c>
      <c r="M67" s="20">
        <f>COUNTIF(C67:K67,"1")</f>
        <v>0</v>
      </c>
      <c r="N67" s="20">
        <f>COUNTIF(C67:K67,"(1)")</f>
        <v>0</v>
      </c>
      <c r="O67" s="20">
        <f>COUNTIF(C67:K67,"-")</f>
        <v>9</v>
      </c>
      <c r="P67" s="20">
        <f t="shared" si="4"/>
        <v>9</v>
      </c>
    </row>
    <row r="68" spans="2:18" x14ac:dyDescent="0.25">
      <c r="B68" s="7" t="s">
        <v>29</v>
      </c>
      <c r="C68" s="6">
        <f>COUNTIF(C1:C67,"1")</f>
        <v>4</v>
      </c>
      <c r="D68" s="6">
        <f t="shared" ref="D68:F68" si="18">COUNTIF(D1:D67,"1")</f>
        <v>26</v>
      </c>
      <c r="E68" s="33">
        <f t="shared" ref="E68" si="19">COUNTIF(E1:E67,"1")</f>
        <v>0</v>
      </c>
      <c r="F68" s="6">
        <f t="shared" si="18"/>
        <v>0</v>
      </c>
      <c r="G68" s="6">
        <f t="shared" ref="G68:K68" si="20">COUNTIF(G4:G67,"1")</f>
        <v>0</v>
      </c>
      <c r="H68" s="6">
        <f t="shared" si="20"/>
        <v>0</v>
      </c>
      <c r="I68" s="6">
        <f t="shared" si="20"/>
        <v>0</v>
      </c>
      <c r="J68" s="6">
        <f t="shared" si="20"/>
        <v>6</v>
      </c>
      <c r="K68" s="6">
        <f t="shared" si="20"/>
        <v>0</v>
      </c>
    </row>
    <row r="69" spans="2:18" x14ac:dyDescent="0.25">
      <c r="B69" s="7" t="s">
        <v>28</v>
      </c>
      <c r="C69" s="6">
        <f>COUNTIF(C1:C67,"(1)")</f>
        <v>0</v>
      </c>
      <c r="D69" s="6">
        <f t="shared" ref="D69:F69" si="21">COUNTIF(D1:D67,"(1)")</f>
        <v>3</v>
      </c>
      <c r="E69" s="33">
        <f t="shared" ref="E69" si="22">COUNTIF(E1:E67,"(1)")</f>
        <v>0</v>
      </c>
      <c r="F69" s="6">
        <f t="shared" si="21"/>
        <v>0</v>
      </c>
      <c r="G69" s="6">
        <f t="shared" ref="G69:K69" si="23">COUNTIF(G4:G67,"(1)")</f>
        <v>0</v>
      </c>
      <c r="H69" s="6">
        <f t="shared" si="23"/>
        <v>0</v>
      </c>
      <c r="I69" s="6">
        <f t="shared" si="23"/>
        <v>0</v>
      </c>
      <c r="J69" s="6">
        <f t="shared" si="23"/>
        <v>0</v>
      </c>
      <c r="K69" s="6">
        <f t="shared" si="23"/>
        <v>1</v>
      </c>
    </row>
    <row r="70" spans="2:18" x14ac:dyDescent="0.25">
      <c r="B70" s="7" t="s">
        <v>7</v>
      </c>
      <c r="C70" s="6">
        <f>COUNTIF(C1:C67,"-")</f>
        <v>56</v>
      </c>
      <c r="D70" s="6">
        <f t="shared" ref="D70:F70" si="24">COUNTIF(D1:D67,"-")</f>
        <v>31</v>
      </c>
      <c r="E70" s="33">
        <f t="shared" ref="E70" si="25">COUNTIF(E1:E67,"-")</f>
        <v>28</v>
      </c>
      <c r="F70" s="6">
        <f t="shared" si="24"/>
        <v>60</v>
      </c>
      <c r="G70" s="6">
        <f t="shared" ref="G70:K70" si="26">COUNTIF(G4:G67,"-")</f>
        <v>60</v>
      </c>
      <c r="H70" s="6">
        <f t="shared" si="26"/>
        <v>60</v>
      </c>
      <c r="I70" s="6">
        <f t="shared" si="26"/>
        <v>60</v>
      </c>
      <c r="J70" s="6">
        <f t="shared" si="26"/>
        <v>54</v>
      </c>
      <c r="K70" s="6">
        <f t="shared" si="26"/>
        <v>59</v>
      </c>
    </row>
    <row r="72" spans="2:18" x14ac:dyDescent="0.25">
      <c r="E72" s="34" t="s">
        <v>60</v>
      </c>
      <c r="K72" s="8" t="s">
        <v>34</v>
      </c>
      <c r="L72" s="2">
        <f>IF(M72&gt;N72,2,(IF(N72&gt;M72,1,0)))</f>
        <v>2</v>
      </c>
      <c r="M72" s="10">
        <v>1</v>
      </c>
      <c r="N72" s="10">
        <f>COUNTIF(C71:K71,"(1)")</f>
        <v>0</v>
      </c>
      <c r="O72" s="10">
        <f>COUNTIF(C71:K71,"-")</f>
        <v>0</v>
      </c>
    </row>
    <row r="73" spans="2:18" x14ac:dyDescent="0.25">
      <c r="E73" s="34" t="s">
        <v>61</v>
      </c>
      <c r="K73" s="8" t="s">
        <v>35</v>
      </c>
      <c r="L73" s="2">
        <f>IF(M73&gt;N73,2,(IF(N73&gt;M73,1,0)))</f>
        <v>1</v>
      </c>
      <c r="M73" s="10">
        <f>COUNTIF(C72:K72,"1")</f>
        <v>0</v>
      </c>
      <c r="N73" s="10">
        <v>1</v>
      </c>
      <c r="O73" s="10">
        <f>COUNTIF(C72:K72,"-")</f>
        <v>0</v>
      </c>
    </row>
    <row r="74" spans="2:18" x14ac:dyDescent="0.25">
      <c r="E74" s="34" t="s">
        <v>62</v>
      </c>
      <c r="K74" s="8" t="s">
        <v>36</v>
      </c>
      <c r="L74" s="2">
        <f t="shared" ref="L74" si="27">IF(M74&gt;N74,2,(IF(N74&gt;M74,1,0)))</f>
        <v>0</v>
      </c>
      <c r="M74" s="10">
        <f>COUNTIF(C73:K73,"1")</f>
        <v>0</v>
      </c>
      <c r="N74" s="10">
        <f>COUNTIF(C73:K73,"(1)")</f>
        <v>0</v>
      </c>
      <c r="O74" s="10">
        <f>COUNTIF(C73:K73,"-")</f>
        <v>0</v>
      </c>
    </row>
  </sheetData>
  <conditionalFormatting sqref="L4">
    <cfRule type="cellIs" dxfId="48" priority="47" operator="equal">
      <formula>0</formula>
    </cfRule>
    <cfRule type="cellIs" dxfId="47" priority="48" operator="equal">
      <formula>1</formula>
    </cfRule>
    <cfRule type="cellIs" dxfId="46" priority="49" operator="equal">
      <formula>2</formula>
    </cfRule>
  </conditionalFormatting>
  <conditionalFormatting sqref="L72">
    <cfRule type="cellIs" dxfId="45" priority="44" operator="equal">
      <formula>0</formula>
    </cfRule>
    <cfRule type="cellIs" dxfId="44" priority="45" operator="equal">
      <formula>1</formula>
    </cfRule>
    <cfRule type="cellIs" dxfId="43" priority="46" operator="equal">
      <formula>2</formula>
    </cfRule>
  </conditionalFormatting>
  <conditionalFormatting sqref="L73">
    <cfRule type="cellIs" dxfId="42" priority="41" operator="equal">
      <formula>0</formula>
    </cfRule>
    <cfRule type="cellIs" dxfId="41" priority="42" operator="equal">
      <formula>1</formula>
    </cfRule>
    <cfRule type="cellIs" dxfId="40" priority="43" operator="equal">
      <formula>2</formula>
    </cfRule>
  </conditionalFormatting>
  <conditionalFormatting sqref="L74">
    <cfRule type="cellIs" dxfId="39" priority="38" operator="equal">
      <formula>0</formula>
    </cfRule>
    <cfRule type="cellIs" dxfId="38" priority="39" operator="equal">
      <formula>1</formula>
    </cfRule>
    <cfRule type="cellIs" dxfId="37" priority="40" operator="equal">
      <formula>2</formula>
    </cfRule>
  </conditionalFormatting>
  <conditionalFormatting sqref="L5:L18">
    <cfRule type="cellIs" dxfId="36" priority="35" operator="equal">
      <formula>0</formula>
    </cfRule>
    <cfRule type="cellIs" dxfId="35" priority="36" operator="equal">
      <formula>1</formula>
    </cfRule>
    <cfRule type="cellIs" dxfId="34" priority="37" operator="equal">
      <formula>2</formula>
    </cfRule>
  </conditionalFormatting>
  <conditionalFormatting sqref="L20:L33">
    <cfRule type="cellIs" dxfId="33" priority="32" operator="equal">
      <formula>0</formula>
    </cfRule>
    <cfRule type="cellIs" dxfId="32" priority="33" operator="equal">
      <formula>1</formula>
    </cfRule>
    <cfRule type="cellIs" dxfId="31" priority="34" operator="equal">
      <formula>2</formula>
    </cfRule>
  </conditionalFormatting>
  <conditionalFormatting sqref="L35:L47">
    <cfRule type="cellIs" dxfId="30" priority="29" operator="equal">
      <formula>0</formula>
    </cfRule>
    <cfRule type="cellIs" dxfId="29" priority="30" operator="equal">
      <formula>1</formula>
    </cfRule>
    <cfRule type="cellIs" dxfId="28" priority="31" operator="equal">
      <formula>2</formula>
    </cfRule>
  </conditionalFormatting>
  <conditionalFormatting sqref="L49:L64">
    <cfRule type="cellIs" dxfId="27" priority="26" operator="equal">
      <formula>0</formula>
    </cfRule>
    <cfRule type="cellIs" dxfId="26" priority="27" operator="equal">
      <formula>1</formula>
    </cfRule>
    <cfRule type="cellIs" dxfId="25" priority="28" operator="equal">
      <formula>2</formula>
    </cfRule>
  </conditionalFormatting>
  <conditionalFormatting sqref="L66:L67">
    <cfRule type="cellIs" dxfId="24" priority="23" operator="equal">
      <formula>0</formula>
    </cfRule>
    <cfRule type="cellIs" dxfId="23" priority="24" operator="equal">
      <formula>1</formula>
    </cfRule>
    <cfRule type="cellIs" dxfId="22" priority="25" operator="equal">
      <formula>2</formula>
    </cfRule>
  </conditionalFormatting>
  <conditionalFormatting sqref="E4">
    <cfRule type="cellIs" dxfId="21" priority="21" operator="equal">
      <formula>"Yes"</formula>
    </cfRule>
    <cfRule type="cellIs" dxfId="20" priority="22" operator="equal">
      <formula>"No"</formula>
    </cfRule>
  </conditionalFormatting>
  <conditionalFormatting sqref="E6:E17">
    <cfRule type="cellIs" dxfId="19" priority="19" operator="equal">
      <formula>"Yes"</formula>
    </cfRule>
    <cfRule type="cellIs" dxfId="18" priority="20" operator="equal">
      <formula>"No"</formula>
    </cfRule>
  </conditionalFormatting>
  <conditionalFormatting sqref="E20:E22">
    <cfRule type="cellIs" dxfId="17" priority="17" operator="equal">
      <formula>"Yes"</formula>
    </cfRule>
    <cfRule type="cellIs" dxfId="16" priority="18" operator="equal">
      <formula>"No"</formula>
    </cfRule>
  </conditionalFormatting>
  <conditionalFormatting sqref="E23:E33">
    <cfRule type="cellIs" dxfId="15" priority="15" operator="equal">
      <formula>"Yes"</formula>
    </cfRule>
    <cfRule type="cellIs" dxfId="14" priority="16" operator="equal">
      <formula>"No"</formula>
    </cfRule>
  </conditionalFormatting>
  <conditionalFormatting sqref="E35:E46">
    <cfRule type="cellIs" dxfId="13" priority="13" operator="equal">
      <formula>"Yes"</formula>
    </cfRule>
    <cfRule type="cellIs" dxfId="12" priority="14" operator="equal">
      <formula>"No"</formula>
    </cfRule>
  </conditionalFormatting>
  <conditionalFormatting sqref="E49:E59 E61:E64">
    <cfRule type="cellIs" dxfId="11" priority="11" operator="equal">
      <formula>"Yes"</formula>
    </cfRule>
    <cfRule type="cellIs" dxfId="10" priority="12" operator="equal">
      <formula>"No"</formula>
    </cfRule>
  </conditionalFormatting>
  <conditionalFormatting sqref="E66:E67">
    <cfRule type="cellIs" dxfId="9" priority="9" operator="equal">
      <formula>"Yes"</formula>
    </cfRule>
    <cfRule type="cellIs" dxfId="8" priority="10" operator="equal">
      <formula>"No"</formula>
    </cfRule>
  </conditionalFormatting>
  <conditionalFormatting sqref="E60">
    <cfRule type="cellIs" dxfId="7" priority="7" operator="equal">
      <formula>"Yes"</formula>
    </cfRule>
    <cfRule type="cellIs" dxfId="6" priority="8" operator="equal">
      <formula>"No"</formula>
    </cfRule>
  </conditionalFormatting>
  <conditionalFormatting sqref="E18">
    <cfRule type="cellIs" dxfId="5" priority="5" operator="equal">
      <formula>"Yes"</formula>
    </cfRule>
    <cfRule type="cellIs" dxfId="4" priority="6" operator="equal">
      <formula>"No"</formula>
    </cfRule>
  </conditionalFormatting>
  <conditionalFormatting sqref="E5">
    <cfRule type="cellIs" dxfId="3" priority="3" operator="equal">
      <formula>"Yes"</formula>
    </cfRule>
    <cfRule type="cellIs" dxfId="2" priority="4" operator="equal">
      <formula>"No"</formula>
    </cfRule>
  </conditionalFormatting>
  <conditionalFormatting sqref="E47">
    <cfRule type="cellIs" dxfId="1" priority="1" operator="equal">
      <formula>"Yes"</formula>
    </cfRule>
    <cfRule type="cellIs" dxfId="0" priority="2" operator="equal">
      <formula>"No"</formula>
    </cfRule>
  </conditionalFormatting>
  <pageMargins left="0.25" right="0.25" top="0.25" bottom="0.25" header="0.05" footer="0.3"/>
  <pageSetup scale="4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summary_collection</vt:lpstr>
      <vt:lpstr>summary_transmission</vt:lpstr>
      <vt:lpstr>summary_disclosure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Berry Cobb</cp:lastModifiedBy>
  <cp:lastPrinted>2018-11-10T15:11:58Z</cp:lastPrinted>
  <dcterms:created xsi:type="dcterms:W3CDTF">2017-11-12T09:28:59Z</dcterms:created>
  <dcterms:modified xsi:type="dcterms:W3CDTF">2018-11-10T15:12:38Z</dcterms:modified>
</cp:coreProperties>
</file>