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5" yWindow="480" windowWidth="27195" windowHeight="16455"/>
  </bookViews>
  <sheets>
    <sheet name="Part 2 - Master" sheetId="1" r:id="rId1"/>
    <sheet name="summary_table" sheetId="2" r:id="rId2"/>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N16" i="2" l="1"/>
  <c r="N15" i="2"/>
  <c r="N14" i="2"/>
  <c r="N13" i="2"/>
  <c r="N12" i="2"/>
  <c r="N11" i="2"/>
  <c r="N10" i="2"/>
  <c r="N9" i="2"/>
  <c r="N8" i="2"/>
  <c r="N7" i="2"/>
  <c r="N6" i="2"/>
  <c r="N5" i="2"/>
  <c r="N4" i="2"/>
  <c r="O16" i="2"/>
  <c r="P16" i="2"/>
  <c r="M16" i="2"/>
  <c r="O15" i="2"/>
  <c r="P15" i="2"/>
  <c r="M15" i="2"/>
  <c r="O14" i="2"/>
  <c r="P14" i="2"/>
  <c r="M14" i="2"/>
  <c r="O13" i="2"/>
  <c r="P13" i="2"/>
  <c r="M13" i="2"/>
  <c r="O12" i="2"/>
  <c r="P12" i="2"/>
  <c r="M12" i="2"/>
  <c r="O11" i="2"/>
  <c r="P11" i="2"/>
  <c r="M11" i="2"/>
  <c r="O10" i="2"/>
  <c r="P10" i="2"/>
  <c r="M10" i="2"/>
  <c r="O9" i="2"/>
  <c r="P9" i="2"/>
  <c r="M9" i="2"/>
  <c r="O8" i="2"/>
  <c r="P8" i="2"/>
  <c r="M8" i="2"/>
  <c r="O7" i="2"/>
  <c r="P7" i="2"/>
  <c r="M7" i="2"/>
  <c r="O6" i="2"/>
  <c r="P6" i="2"/>
  <c r="M6" i="2"/>
  <c r="O5" i="2"/>
  <c r="P5" i="2"/>
  <c r="M5" i="2"/>
  <c r="O4" i="2"/>
  <c r="P4" i="2"/>
  <c r="M4" i="2"/>
  <c r="Q28" i="1"/>
  <c r="R28" i="1"/>
  <c r="P28" i="1"/>
  <c r="O28" i="1"/>
  <c r="Q26" i="1"/>
  <c r="R26" i="1"/>
  <c r="P26" i="1"/>
  <c r="O26" i="1"/>
  <c r="Q24" i="1"/>
  <c r="R24" i="1"/>
  <c r="P24" i="1"/>
  <c r="O24" i="1"/>
  <c r="Q22" i="1"/>
  <c r="R22" i="1"/>
  <c r="P22" i="1"/>
  <c r="O22" i="1"/>
  <c r="Q20" i="1"/>
  <c r="R20" i="1"/>
  <c r="P20" i="1"/>
  <c r="O20" i="1"/>
  <c r="Q18" i="1"/>
  <c r="R18" i="1"/>
  <c r="P18" i="1"/>
  <c r="O18" i="1"/>
  <c r="Q16" i="1"/>
  <c r="R16" i="1"/>
  <c r="P16" i="1"/>
  <c r="O16" i="1"/>
  <c r="Q14" i="1"/>
  <c r="R14" i="1"/>
  <c r="P14" i="1"/>
  <c r="O14" i="1"/>
  <c r="Q12" i="1"/>
  <c r="R12" i="1"/>
  <c r="P12" i="1"/>
  <c r="O12" i="1"/>
  <c r="Q10" i="1"/>
  <c r="R10" i="1"/>
  <c r="P10" i="1"/>
  <c r="O10" i="1"/>
  <c r="Q8" i="1"/>
  <c r="R8" i="1"/>
  <c r="P8" i="1"/>
  <c r="O8" i="1"/>
  <c r="Q6" i="1"/>
  <c r="R6" i="1"/>
  <c r="P6" i="1"/>
  <c r="O6" i="1"/>
  <c r="Q4" i="1"/>
  <c r="R4" i="1"/>
  <c r="P4" i="1"/>
  <c r="O4" i="1"/>
</calcChain>
</file>

<file path=xl/sharedStrings.xml><?xml version="1.0" encoding="utf-8"?>
<sst xmlns="http://schemas.openxmlformats.org/spreadsheetml/2006/main" count="394" uniqueCount="144">
  <si>
    <t>If there is any further input you want to provide on the sections referenced above that will help inform further deliberations, please use this comment box.</t>
  </si>
  <si>
    <t>Matt Serlin</t>
  </si>
  <si>
    <t>No</t>
  </si>
  <si>
    <t>5.1 - The RrSG is not commenting on the substance of Appendix sections on access until after other parts are resolved    5.2 - No objections</t>
  </si>
  <si>
    <t>5.3 &amp; 5.4 - The RrSG is not commenting on the substance of Appendix sections on access until after other parts are resolved  5.5 - No comment</t>
  </si>
  <si>
    <t>5.6 - The RrSG is not commenting on the substance of Appendix sections on access until after other parts are resolved  5.7 The requirement should be rephrased in terms of necessity for the performance of the accreditation agreement.  It is understood that without access to certain data there is no way of enabling ICANN to monitor or audit compliance with contractual requirements. However, ICANN need to have a very clear and narrow purpose for that access and provide  safeguards for individual registrants to prevent over-reach by ICANN or other stakeholders in accessing their data.</t>
  </si>
  <si>
    <t>No strong opinion</t>
  </si>
  <si>
    <t>6.1 - The RrSG is not commenting on the substance of Appendix sections on access until after other parts are resolved    6.2 - No comment / objection    6.3.1 - OK    6.3.2 - OK, so long as the community strives to have a single, standardised approach on GDPR provisions in general, and international transfers in particular, rather than introducing further complexity into registrar businesses by having diverse terms covering the same thing as a result of lack of coordination</t>
  </si>
  <si>
    <t>We believe broadly that these types of communications are appropriate but due to different business models amongst the registrar community, we are hesitant to specifically articulate the methods of these communications.  With reference to the current language, the key issues are that (a) it shouldn't differ from typical privacy policies, and (b) “Notification” should mean we can put it on our website and reference it in our Registration Agreement.</t>
  </si>
  <si>
    <t>This section is too detailed, especially for existing registrants and renewals. Registrars need only to operate in compliance with GDPR. It would be a useful instead as a guidance tool for registrars who want to understand how to comply. It's also applying European Data Protection laws to every Registrar worldwide, even those who would not be caught by GDPR (having no EU operation and not processing any EU citizens' data). It should be an obligation for registrars to comply with GDPR if it applies to their business or customers.</t>
  </si>
  <si>
    <t>Collection of additional contacts is difficult at the moment due to the complexity around gaining consent.  It's also not clear whether Admin and Tech contacts are included in 'Other' contacts (ie are they subject to consent and therefore optional? or are they mandatory?). If they are mandatory, why? What is the purpose for processing these data - collection, publication, access? No one seems to need them, so how can they comply with the data minimisation principle?</t>
  </si>
  <si>
    <t>7.3 - No objections  7.4 - Appendix G takes away a key use of WHOIS, ie by gaining registrars in the event of a transfer. Also, on transfers registrars blat the registration data and replace with fresh records - which is probably better overall for data quality. Can we as registrars give some input on how this is working for us? Have any problems arisen? Are we all comfortable solely relying on the security of an auth code to verify transfer requests?</t>
  </si>
  <si>
    <t xml:space="preserve">This section should be struck in its entirety and carried over into a review of Escrow Agents terms by ICANN.  The section is confusing as it relates escrow to WHOIS, because it's nothing to do with WHOIS. It's also up to ICANN to ensure that its Escrow Agents are compliant with GDPR, because registries and registrars have little influence on the terms of Escrow which is mandated by ICANN under the terms of our accreditation. </t>
  </si>
  <si>
    <t>There are many other circumstances where international transfers need to be considered - for example technically, when a WHOIS result is accessed from anywhere in the world there is a transfer of data to a country which may or may not qualify for adequacy (although at present the personal data has temporarily been redacted). Same goes for transfer of data between registrars and registries. I'm confused about why this is limited to Escrow, and why Escrow is even in here. A GDPR audit of Escrow provision should definitely be done, but the Temp Spec is not the place for it.</t>
  </si>
  <si>
    <t>Yes</t>
  </si>
  <si>
    <t>Chris Lewis-Evans</t>
  </si>
  <si>
    <t>GAC</t>
  </si>
  <si>
    <t>Re 5.2 The GAC would like clarification if the SLA have been agreed or what levels have been put in place by ICANN</t>
  </si>
  <si>
    <t xml:space="preserve">At this point in time, GAC Representatives are not in a position to either support or oppose these sections until more information is made available regarding:  Section 6.1: Need to know more regarding what is periodic access and to what extent it is absolutely necessary and whether ICANN has some standards/ guidelines for deciding how often is periodic  Section 6.2: more information on outcome of negotiations and the scope of the term “reporting requirements” is provided.    Additionally, regarding Section 6.3, language needs some modification to allow, “incorporate data processing terms and conditions (which itself contains EU Model clauses to govern international transfers or similar clauses developed by other countries as part of relevant National legislation frameworks while also ensuring compliance to all applicable national laws, where applicable between the respective parties”  </t>
  </si>
  <si>
    <t xml:space="preserve">Section 7.1.7: lack of clarity around the use of the term “legitimate interest”  Section 7.1.5: could be modified to read as “…local representative in the jurisdiction such as the European Economic Area, other countries and regions as maybe applicable”  </t>
  </si>
  <si>
    <t xml:space="preserve">Section 7.2.1: GAC Representatives request Ry/Rars to provide an actual time frame for providing “the opportunity for the Registered Name Holder to provide its Consent to publish the additional contact information”    Section 7.2.2: MAY should read MUST. Rationale: such requirement should apply consistently across all RDS Data (generally subject to MUST).  </t>
  </si>
  <si>
    <t xml:space="preserve">GAC Representatives would like to flag that as per survey 1 references to GDPR only may be problematic in regard to other national or regional data protection frameworks. Where appropriate language to include national data protection legislations would be helpful.    There are descriptive words used throughout the above sections that either don't offer any value or need clarification. Examples are Reasonable access and reasonable notice, under Q5.        </t>
  </si>
  <si>
    <t>Stephanie Perrin for NCSG</t>
  </si>
  <si>
    <t xml:space="preserve">  RE: 5.1. The NCSG holds the position that the Contracted Parties are data processors only to the extent (1) necessary to fulfill the objectives which are clearly and unambiguously articulated within ICANN’s mission statement; and (2) to maintain their relationships with their own customers. However, many of the requirements listed in the above-mentioned contracts are data processing requirements which are performed solely at the request of ICANN org. We kindly request additional clarity from ICANN org on how, in its view, the Contracted Parties fulfill said objectives.  We would also request that items which ICANN org and the contracted parties consider “picket fence items” be clearly delineated as such.</t>
  </si>
  <si>
    <t>Contractual clauses are required in other jurisdictions besides the EU.</t>
  </si>
  <si>
    <t xml:space="preserve">ICANN itself is a co-controller of the RDDS data, and this relationship must also be communicated to registrants.     The NCSG is concerned that this language does not recognise ICANN’s historic role and ongoing responsibilities as a data controller. It is not clear from this text how ICANN org intends to explain to registrants how, when, and for what purpose(s) its compliance department will have access to personal data. It is not clear what backups of this data that ICANN may retain or order be retained, nor is it clear what data processing ICANN org may contractually require its Contracted Parties to perform.    Somewhere, the data subject needs to be informed about prior scraping of personal data, and the steps that might be necessary to remove their data from the repositories of data aggregators (e.g. Domain Tools).  This might be the appropriate spot.    </t>
  </si>
  <si>
    <t>ICANN must clarify how it will be known that a registrant has clearly, freely, and unambiguously granted his or her consent for these additional and voluntary data processing activities to be undertaken. Moreover, it must be clearly indicated to registrants that, as specified in Section 2.3 of Appendix A, publication of the additional contact information isn’t mandatory. The NCSG supports the “opt-in” approach, where such information is redacted by default.</t>
  </si>
  <si>
    <t>There are more issues concerning GDPR compliance than those noted above.  The Transfer Policy should undergo a Privacy Impact Assessment  or Data Protection Impact Assessment.</t>
  </si>
  <si>
    <t>Other provisions of the GDPR apply.  Would suggest a full Data Protection Impact Assessment or Privacy Impact Assessment be done of the escrow agreements.</t>
  </si>
  <si>
    <t>Alan Greenberg</t>
  </si>
  <si>
    <t>ALAC</t>
  </si>
  <si>
    <t xml:space="preserve">Support intent, but 5.2 must be updated with respect to service level based on current understanding of agreements reached if any, date and fall-back specification if still applicable.    </t>
  </si>
  <si>
    <t>Agree with intent, but with regard to 5.5, unclear if there are methods that meet Chapter V criteria in all cases.</t>
  </si>
  <si>
    <t>To the extent possible, more specificity that "reasonable" for access and notice.</t>
  </si>
  <si>
    <t>Agree with intent, but unclear if there are methods that meet Chapter V criteria in all cases.</t>
  </si>
  <si>
    <t>Benedict Addis</t>
  </si>
  <si>
    <t>SSAC</t>
  </si>
  <si>
    <t>Yes. We add that rate limiting and whitelisting should be considered when negotiating SLAs. These are discussed in SAC101 here: https://www.icann.org/en/system/sac-101-en.pdf.    SSAC has previously asked if this section over-rides the ICANN Procedure for Handling WHOIS Conflicts with Privacy Law. See page 16 of SAC101.</t>
  </si>
  <si>
    <t>The security of the Transfer Policy is weakened by Appendix G. Specifically, the Gaining Registrar is excused the obligation to obtain authorisation from the registrant. This seems reasonable in light of GDPR redaction. But without this step, authorisation depends on the AuthInfo code, which is not its purpose and is explicitly prohibited in section A.5 of the Transfer Policy. Poor security precautions on AuthInfo codes have led to brute force attacks in the wild. See SAC074 on registrant protection here: https://www.icann.org/en/system/sac-074-en.pdf</t>
  </si>
  <si>
    <t>Thomas Rickert</t>
  </si>
  <si>
    <t>This needs to be updated to reflect workable timelines.</t>
  </si>
  <si>
    <t xml:space="preserve">The issue with these clauses is that the Appendixes need to be revised. Also, in 5.3. ICANN is missing as a party.  There is the need for data processing agreements between ICANN and escrow agents and ICANN and the EBERO. Absent such agreements, the system cannot be compliant.  </t>
  </si>
  <si>
    <t xml:space="preserve">On 5.7. ICANN needs to be more specific and explain why it needs access to registration data for compliance purposes generally. In our view, this needs to be more nuanced. </t>
  </si>
  <si>
    <t xml:space="preserve">On 6.1. and 6.2. the case needs to be made why such data needs to be reported, not least to be able to inform users of such processing activity. The question is whether this is compliant with the principle of data minimization.  For RRAs, DPAs need to be put in place for such processing activities that go beyond the standard operations / standard practice (e.g. where additional data is required for validation purposes). However, for the standard practice of registering domain names, Rys, Rrs and ICANN are likely joint controllers. Hence, a Joint Controller Agreement needs to be drafted and entered into between the three parties. The JCA needs to have two versions, one „light“ version for publication and one thorough document with all details  </t>
  </si>
  <si>
    <t>This clause parrots some of the requirements established in the GDPR. There is a risk with that since the reader will assume that just working off this list will make them compliant. However, that is not the case and additionally, the statement that the registrar is a controller is inaccurate because of the joint controller situation. It would be preferable to at best name the provisions of the GDPR and leave the implementation to the contracted parties. In the alternative, a usable set of language can be produced, but that would need to be accurate and comprehensive.</t>
  </si>
  <si>
    <t>See answer to previous question</t>
  </si>
  <si>
    <t xml:space="preserve">There should only be a requirement to offer a consent-based solution when consent can actually be processed in a compliant fashion through all parties involved. This is not the case at the moment. </t>
  </si>
  <si>
    <t>This answer relates to this text only, not to the appendix</t>
  </si>
  <si>
    <t xml:space="preserve">ICANN is the controller for data escrow and  the  Escrow Agents are processors on behalf of ICANN. Hence, this text must be rewritten to reflect that scenario. </t>
  </si>
  <si>
    <t>Yes, with the qualification that it should be made clearer that Standard Contractual Clauses are one amongst various options to be compliant.</t>
  </si>
  <si>
    <t xml:space="preserve">Given that ICANN is the controller and  the Escrow Agent is the processor, it is for ICANN to enter into such agreement governing the  data processing relating to escrow. </t>
  </si>
  <si>
    <t>see answer to last question.</t>
  </si>
  <si>
    <t xml:space="preserve">The reasons for this reporting should be explained first as domain names may also be PII and thus, this processing activity needs to be analyzed for purpose and legal ground. </t>
  </si>
  <si>
    <t>Answers are given with the caveat that further constituency input may be provided</t>
  </si>
  <si>
    <t>Issue Summarization</t>
  </si>
  <si>
    <t>ISPCP</t>
  </si>
  <si>
    <t>Section 5 - Requirements Applicable to Registry Operators and Registrars</t>
  </si>
  <si>
    <t>Other</t>
  </si>
  <si>
    <t>Section 6 - Requirements Applicable to Registry Operators Only</t>
  </si>
  <si>
    <t>Section 7 - Requirements Applicable to Registrars Only</t>
  </si>
  <si>
    <t>Appendix B - Supplemental Data Escrow Requirements</t>
  </si>
  <si>
    <t>Appendix F - Bulk Registration Data Access to ICANN</t>
  </si>
  <si>
    <t>5.1. Publication of Registration Data. Registry Operator and Registrar MUST comply with the requirements of, and MUST provide public access to Registration Data in accordance with, Appendix A attached hereto ("Appendix A").
5.2. Registrar and Registry Operator Service Level Agreement. Registry Operator and Registrar acknowledge that in its implementation of a Registration Data Access Protocol (RDAP) service, they MUST comply with additional Service Level Agreements. ICANN and the contracted parties will negotiate in good faith the appropriate service levels agreements by 31 July 2018. If the contracted parties and ICANN are unable to define such Service Level Agreements through good faith negotiations by such date, ICANN will require Registrar and Registry Operator to comply with Service Levels that are comparable to those service levels already existing in their respective agreements with respect to RDDS.</t>
  </si>
  <si>
    <t>5.3. Data Escrow. Registry Operator and Registrar MUST comply with the additional requirements concerning Registration Data escrow procedures set forth in Appendix B attached hereto ("Appendix B").
5.4. Data Processing Requirements. Registry Operator and Registrar MUST comply with the requirements of, and MUST Process Personal Data in accordance with the terms and conditions set forth in Appendix C attached hereto ("Appendix C").
5.5. International Data Transfers between Registry Operator, Registrar, and ICANN. In the course of performing the requirements under this Temporary Specification, the Registry Agreement, and Registrar Accreditation Agreement, Registry Operator, Registrar and/or ICANN MAY be required to transfer Personal Data to a country that is not deemed adequate by the European Commission per Article 45(1) of the GDPR. In such a case, ICANN, Registry Operator, and/or Registrar MUST transfer Personal Data on the basis of adequate safeguards permitted under Chapter V of the GDPR, including the use of Standard Contractual Clauses (2004/915/EC) (or its successor clauses), and ICANN, Registry Operator and/or Registrar MUST comply with such appropriate safeguards.</t>
  </si>
  <si>
    <t>6.1. Bulk Registration Data Access to ICANN. Registry Operator MUST comply with, and MUST provide ICANN with periodic access to Registration Data in accordance with Appendix F attached hereto ("Appendix F").
6.2. Registry Monthly Reports. ICANN and Registry Operators will negotiate in good faith appropriate additional reporting requirements with respect to its implementation of RDAP by 31 July 2018. If ICANN and Registry Operators are unable to define such additional reporting requirements through good faith negotiations by such date, ICANN will require Registry Operator to comply with additional reporting requirements that are comparable to those already existing in its Registry Agreement with respect to RDDS.
6.3. Registry-Registrar Agreements.
6.3.1. Registry Operator MUST include Processing provisions in its Registry-Registrar Agreement with Registrar concerning the handling of Personal Data in a manner that complies with applicable requirements of Article 28 of the GDPR.
6.3.2. Registry Operator MAY amend or restate its Registry-Registrar Agreement to incorporate data Processing terms and conditions (which itself contains EU Model Clauses to govern international data transfers, where applicable between the respective parties) substantially similar to the requirements provided at &lt;&lt;https://www.icann.org/resources/pages/gtld-registration-data-specs-en/#6&gt;&gt; without any further approval of ICANN, provided that Registry Operator MUST promptly deliver any such amended or restated Registry-Registrar Agreement to ICANN. Upon ICANN's receipt thereof, such amended or restated Registry-Registrar Agreements will be deemed to supplement or replace, as applicable, the approved Registry-Registrar Agreement that is attached as an appendix (if any) to Registry Operator's Registry Agreement.</t>
  </si>
  <si>
    <t>Registrar SHALL provide notice to each existing, new or renewed Registered Name Holder stating:
7.1. Notices to Registered Name Holders Regarding Data Processing. Registrar SHALL provide notice to each existing, new or renewed Registered Name Holder stating:
7.1.1. The specific purposes for which any Personal Data will be Processed by the Registrar;
7.1.2. The intended recipients or categories of recipients of the Personal Data (including the Registry Operator and others who will receive the Personal Data from Registry Operator);
7.1.3. Which data are obligatory and which data, if any, are voluntary;
7.1.4. How the Registered Name Holder or data subject can access and, if necessary, rectify Personal Data held about them;
7.1.5. The identity and the contact details of the Registrar (as controller) and, where applicable, of the Registrar's representative in the European Economic Area;
7.1.6. The contact details of Registrar's data protection officer, where applicable;
7.1.7. The specified legitimate interest for Processing under Article 6(1)(f) of the GDPR;
7.1.8. The recipients or categories of recipients of the Personal Data, if any;</t>
  </si>
  <si>
    <t>Registrar SHALL provide notice to each existing, new or renewed Registered Name Holder stating:
7.1.9. Where applicable, the fact that the Registrar intends to transfer Personal Data: (i) to a third country or international organization and the existence or absence of an adequacy decision by the Commission; or (ii) in the case of transfers referred to in Articles 46 or 47 of the GDPR, or the second subparagraph of Article 49(1) of the GDPR, reference to the appropriate or suitable safeguards and how to obtain a copy of them or where they have been made available.
7.1.10. The period for which the Personal Data will be stored, or if it is not possible to indicate the period, the criteria that will be used to determine that period;
7.1.11. The existence of the right to request from the Registrar access to, and rectification or erasure of Personal Data, or restriction of Processing of Personal Data concerning the Registered Name Holder or data subject, or to object to Processing, as well as the right to data portability;
7.1.12. Compliance with Article 6(1)(a) and Article 9(2)(a) of the GDPR, where the Registrar relies on consent of the Registered Name Holder for Processing;
7.1.13. The right of the Registered Name Holder or data subject to lodge a complaint with a relevant supervisory authority;
7.1.14. Whether the provision of Personal Data is a statutory or contractual requirement, or a requirement necessary to enter into a contract, as well as whether the Registered Name Holder is obliged to provide the Personal Data, and the possible consequences of failure to provide such Personal Data; and
7.1.15. The existence of automated decision-making, including profiling, referred to in Article 22(1) and (4) of the GDPR and, at least in those cases, meaningful information about the logic involved, as well as the significance and the envisaged consequences of such Processing for the data subject.The requirements of this Section 7.1 shall supersede and replace the requirements of Section 3.7.7.4 of the Registrar Accreditation Agreement.</t>
  </si>
  <si>
    <t>7.2. Additional Publication of Registration Data.
7.2.1. As soon as commercially reasonable, Registrar MUST provide the opportunity for the Registered Name Holder to provide its Consent to publish the additional contact information outlined in Section 2.3 of Appendix A for the Registered Name Holder.
7.2.2. Registrar MAY provide the opportunity for the Admin/Tech and/or other contacts to provide Consent to publish additional contact information outlined in Section 2.4 of Appendix A.
7.2.3. Where such Consent is sought by Registrar, the request for Consent SHALL be presented in a manner which is clearly distinguishable from other matters (including other Personal Data Processed based on a legitimate interest). The request for Consent SHALL be in an intelligible and easily accessible form, using clear and plain language. The Registered Name Holder SHALL have the right to withdraw its Consent at any time. The withdrawal of Consent SHALL NOT affect the lawfulness of Processing based on Consent obtained before the withdrawal.
7.2.4. Registrar MUST publish the additional contact information outlined in Sections 2.3 and 2.4 of Appendix A for which it has received Consent.</t>
  </si>
  <si>
    <t>7.3. Uniform Domain Name Dispute Resolution Policy. Registrar MUST comply with the additional requirements for the Rules for the Uniform Domain Name Dispute Resolution Policy set forth in Appendix E attached hereto ("Appendix E").
7.4. Transfer Policy. Registrar MUST comply with the supplemental procedures to the Transfer Policy set forth in Appendix G attached hereto ("Appendix G").</t>
  </si>
  <si>
    <t>Supplemental Data Escrow Requirements: 1. Data Processing Requirements Registry Operator and Registrar MUST respectively ensure that any data escrow agreement between Registry Operator and the Escrow Agent and/or Registrar and the Escrow Agent includes data Processing requirements consistent with Article 28 of the GDPR. Such Escrow Agent MUST provide sufficient guarantees to implement appropriate technical and organizational measures in such a manner that Processing will meet the requirements of the GDPR and ensure the protection of the rights of the data subject.</t>
  </si>
  <si>
    <t>Supplemental Data Escrow Requirements:  2.    International TransfersIn the course of performing the requirements under the agreement with the Escrow Agent, it may be necessary for the Escrow Agent to Process Personal Data in a country that is not deemed adequate by the European Commission per Article 45(1) of the GDPR. In such a case, the transfer and Processing will be on the basis of adequate safeguards permitted under Chapter V of the GDPR, including the use of Standard Contractual Clauses (2004/915/EC) (or its successor clauses), and the Escrow Agent and Controller MUST comply with such appropriate safeguards.</t>
  </si>
  <si>
    <t>Supplemental Data Escrow Requirements: 3.    ICANN ApprovalRegistry Operator MAY amend or restate its respective Data Escrow Agreement to incorporate data Processing terms and conditions substantially similar to the requirements provided at &lt;&lt;https://www.icann.org/resources/pages/gtld-registration-data-specs-en&gt;&gt; without any further approval of ICANN, provided that Registry Operator and Registrar MUST promptly deliver any such amended or restated Data Escrow Agreement to ICANN. Upon ICANN's receipt thereof, such amended or restated Data Escrow Agreement will be deemed to supplement or replace, as applicable, the approved Data Escrow Agreement that is attached as an appendix (if any) to Registry Operator's Registry Agreement.</t>
  </si>
  <si>
    <t>Supplemental Data Escrow Requirements: 
4.    Additional RequirementsIn addition to the above requirements, the data escrow agreement may contain other data Processing provisions that are not contradictory, inconsistent with, or intended to subvert the required terms provided above.</t>
  </si>
  <si>
    <t>Bulk Registration Data Access to ICANNThis Appendix replaces the requirement in: (i) Section 3.1.1 of Specification 4 of each Registry Agreement that is modeled on the Base Registry Agreement; and (ii) the relevant provision in a Registry Agreement not based on the Base Registry Agreement to provide Bulk Registration Data Access to ICANN (also called "Whois Data Specification – ICANN" in some gTLD agreements).Contents.Registry Operator MUST only provide the following data for all registered domain names: domain name, domain name repository object id (roid), Registrar ID (IANA ID), statuses, last updated date, creation date, expiration date, and name server names. For sponsoring registrars, Registry Operator MUST only provide: registrar name, registrar ID (IANA ID), hostname of registrar Whois server, and URL of registrar.Having reviewed this section I support this section as is:</t>
  </si>
  <si>
    <t>NCSG</t>
  </si>
  <si>
    <t>RrSG</t>
  </si>
  <si>
    <t>Alex Deacon and Diane Plaut</t>
  </si>
  <si>
    <t>All SLAs associated with RDDS should be measurable, enforceable and be set at levels that do not artificially impede access to properly formed, authenticated and authorized requests to RDS data.</t>
  </si>
  <si>
    <t xml:space="preserve">The IPC supports this section however we believe the use of the term "reasonable access" is vague and ambiguous.  As such we believe the EPDP is responsible for developing policy that defines a more definite and concrete definition for the term “reasonable access”.  </t>
  </si>
  <si>
    <t>We assume that these RDAP related reporting requirements will be in place by the time the Consensus Policy is adopted. We agree that any such requirements should be comparable to existing RDDS related reporting requirements currently in the agreements.      We also believe that review and approval of RRA updates is necessary and thus suggest Section 6.3.2 be updated as follows -     6.3.2. Registry Operator MAY amend or restate its Registry-Registrar Agreement to incorporate data Processing terms and conditions (which itself contains EU Model Clauses to govern international data transfers, where applicable between the respective parties) substantially similar to the requirements provided at &lt;&gt;   without any further approval of ICANN, provided that Registry Operator MUST promptly deliver any such amended or restated Registry-Registrar Agreement to ICANN, and subject to ICANN's approval.</t>
  </si>
  <si>
    <t xml:space="preserve">The IPC supports this section if the following clarifications and corrections are made.     In section 7.1.1 the “specific purposes” and in Section 7.1.2 the “intended recipients” must be set and identified via the consensus policy defined by the EPDP team.      Section 7.1.7 should apply to legitimate interests (plural) and apply to any lawful process as defined in Article 6 of the GDPR or processing that falls outside of the scope of the GDPR, such as described in Article 2(2)(d) of the GDPR.   </t>
  </si>
  <si>
    <t>Note however that in Section 7.1.12 the word consent should be a defined term (capital C) in 7.1.12.  (e.g. “....relies on Consent…”)</t>
  </si>
  <si>
    <t>As a matter of clarification/confirmation, the opportunity for the RNH to Consent to publication of data fields should cover all RDDS data fields supplied by the RNH, and Registrar must publish all the data Consented to by the RNH, in addition to the fields it must otherwise publish even without such Consent.  The opportunity to Consent to the publication of additional data fields (e.g. Admin/Tech contacts) should be mandatory, not voluntary/discretionary by the Registrar.</t>
  </si>
  <si>
    <t xml:space="preserve">Throughout these polls the text of the Temporary Specification indicate a requirement to adhere to obligations as outlined in a particular Appendix or Section of the Temporary Specification. The IPC believes that these requirements will reference consensus policy of the EPDP team and reference the relevant sections or appendixes of the EPDP final report.    Also note that our agreement to Sections that reference certain Appendixes does NOT mean that we agree with all the terms and provisions of the particular Appendix itself. </t>
  </si>
  <si>
    <t>IPC</t>
  </si>
  <si>
    <t>Mark Svancarek</t>
  </si>
  <si>
    <t>ICANN needs to be allowed full access (not an undefined “reasonable” subset) to RDS data for contractual compliance and for security, stability and resiliency of the DNS (Section 5.7 says “reasonable” and does not cover anything outside of contractual compliance needs). Full access also needs to be clearly defined but shall include Registrant Name, Registrant Organization, Registrant physical address and Registrant email address.</t>
  </si>
  <si>
    <t xml:space="preserve">BC agrees with this section and suggests the following additional topic for discussion:   A similar additional section should be created for resellers; there can be confusion as to who the registrar is when a registrant has registered a domain name with a reseller. As a result, a registrant may not understand why they are receiving this notice from Registrar X when they registered the domain name with Reseller Y.   ICANN does not have a direct contractual relationship with the reseller, but the Registrar does and can convey that responsibility.  </t>
  </si>
  <si>
    <t>BC agrees with this section, and suggests the following additional topics for discussion:   (1) Lack of Registrant  contact data could result in  John Doe complaints where a single complainant files a single UDRP with multiple domain names and even multiple registrars.  (2) Ability to force the transfer of a domain name without independent confirmation of registrant data  seems likely to result in abuse.</t>
  </si>
  <si>
    <t>We may need to define "substantially similar".</t>
  </si>
  <si>
    <t>BC</t>
  </si>
  <si>
    <t>(1) Replace “31 July 2018” with 30 September 2018”; replace  “comparable” with “identical”.   (2) SLAs must conform to the guidance from SSAC 101: "Legitimate users must be able to gain operational access to the registration data that policy says they are authorized to access, and must not be rate-limited unless the user poses a  demonstrable threat to a properly resourced system."</t>
  </si>
  <si>
    <t xml:space="preserve">BC agrees with this section and suggests the following additional topics for discussion: (1) Process for registrar to determine the adequacy for an international transfer must be explicitly defined.  (2) This section must not be over-applied (e.g. to legal persons or in situations unrelated to EEA). </t>
  </si>
  <si>
    <t xml:space="preserve">Replace “31 July 2018” with 30 September 2018”; replace  “comparable” with “identical”. </t>
  </si>
  <si>
    <t>(1) The option to consent under Section 7.2.1. should be offered at the same time as the other registrar required notices in 7.1, not at some later undefined date. Replace "As soon as commercially reasonable" with "Along with the notice requirements in 7.1".  (2) In 7.2.2, replace "MAY" with "MUST"</t>
  </si>
  <si>
    <t>Sum of Yes</t>
  </si>
  <si>
    <t>Sum of NSO</t>
  </si>
  <si>
    <t>Sum of No</t>
  </si>
  <si>
    <t>% No Agreement</t>
  </si>
  <si>
    <t>Marc Anderson</t>
  </si>
  <si>
    <t xml:space="preserve">Generally the RySG doesn’t have concerns with section 5.1 but as noted in the previous survey this doesn’t imply agreement with Appendix A which is referenced in 5.1    For section 5.2 the RySG considers SLAs and Reporting requirements to be a contractual matter that should not have been included in the temporary specification and are best left out of the ePDP policy recommendations.  Also to note, this section creates an obligation that is now in the past and would need to be removed or updated  </t>
  </si>
  <si>
    <t>As with other comments the references here to Appendix B and C  make it difficult to fully evaluate sections 5.3 and 5.4 at this point.As with other comments the references here to Appendix B and C  make it difficult to fully evaluate sections 5.3 and 5.4 at this point.</t>
  </si>
  <si>
    <t>Generally ok with these sections, but note that we will review and respond to Appendix D separately (referenced in 5.6)</t>
  </si>
  <si>
    <t xml:space="preserve">Section 6.1 is acceptable as is.     Section 6.2 doesn’t apply as written and should be removed.    Section 6.3 deals with the contractual arrangements between ICANN, registries and registrars and specifically how they structure their agreements to comply with GDPR.  These should not be subject to consensus policy but rather left to contracted parties to address.  </t>
  </si>
  <si>
    <t xml:space="preserve">The RySG notes that this section is specific to Registrars and defers to them on these topics but does question how these requirements apply in cases where a reseller is involved.  </t>
  </si>
  <si>
    <t>No Strong Opinion</t>
  </si>
  <si>
    <t xml:space="preserve">The RySG notes that this section is specific to Registrars and defers to them on these topics but does question how these requirements apply in cases where a reseller is involved. The RySG does note that Registrar provision of the Registry privacy policies to registrants should be considered. </t>
  </si>
  <si>
    <t>To the extent that consent to publish is a registrar only obligation, then the RySG defers to registrars.  If there is an expectation that consent to publish also applies to registries (directly or insofar as it’s envisioned that consent would flow from a Registrar to a Registry), then the RySG has serious concerns about how that can be achieved in a way that is GDPR compliant.  It’s not clear that registrants are able to provide consent passed through a registrar to a registry to publish for third parties (i.e. admin and technical contacts).  We also have concerns about how the ability to withdraw consent can reasonably be implemented in this scenario.</t>
  </si>
  <si>
    <t>The RySG notes that this section is specific to Registrars and defers to them on these topics.</t>
  </si>
  <si>
    <t xml:space="preserve">We do not dispute the requirement for data processing agreements between contracted parties and data escrow agents, however ICANN is currently proposing data processing terms between ICANN and the data escrow agent.  That conflicts with the requirement in this section that Ry or Rr incorporate those terms into their own agreements.  In addition, the structure of the existing agreements vary between new and legacy TLDs.  Operationalizing this requirement has proven challenging.  The ePDP needs to clarify ICANN's approach to data escrow agreements and the relationships (i.e. controller / processor) between the parties. This issue highlights the greater need to clarify roles and responsibilities of parties and the structure data sharing agreements.    In addition, while we do not dispute the need for data escrow agreements and related data processing provisions as required, the RySG believes that the specifics of contracts between contracted parties and escrow agents and/or ICANN, contracted parties, and vendors, should not be subject to consensus policy but instead left to contracted parties. The RySG suggests that the escrow providers and contracted parties are best placed to work out how to operate escrow services in accordance with the GDPR.  </t>
  </si>
  <si>
    <t xml:space="preserve">The requirement is valid, however, in line with the response to item 11 the roles and responsibilities of the parties must be clarified as the reference here is to the “Controller” and that may be subject to change per discussion by the ePDP. In addition, any agreement with the concepts in this section do not indicate the wholesale acceptance of Appendix C.     In addition, while we do not dispute the need for data escrow agreements and related data processing provisions as required, the RySG believes that specifics of contracts between contracted parties and escrow agents and/or ICANN, contracted parties, and vendors, should not be subject to consensus policy but instead left to contracted parties. The RySG suggests that the escrow providers and contracted parties are best placed to work out how to operate escrow services in accordance with the GDPR.  </t>
  </si>
  <si>
    <t xml:space="preserve">We do not dispute the requirement for data processing agreements between contracted parties and data escrow agents, however ICANN is currently proposing data processing terms between ICANN and the data escrow agent.  That conflicts with the requirement in this section that Ry or Rr incorporate those terms into their own agreements.  In addition, the structure of the existing agreements vary between new and legacy TLDs.  Operationalizing this requirement has proven challenging.  The ePDP needs to clarify ICANN's approach to data escrow agreements and the relationships (i.e. controller / processor) between the parties. This issue highlights the greater need to clarify roles and responsibilities of parties and the structure data sharing agreements.    In addition, while we do not dispute the need for data escrow agreements and related data processing provisions as required, the RySG believes that specifics of contracts between contracted parties and escrow agents and/or ICANN, contracted parties, and vendors, should not be subject to consensus policy but instead left to contracted parties. The RySG suggests that the escrow providers and contracted parties are best placed to work out how to operate escrow services in accordance with the GDPR.  </t>
  </si>
  <si>
    <t>NOTE: While we do not dispute the need for data escrow agreements and related data processing provisions as required, the RySG does not believe it’s clear that specifics of contracts between contracted parties and escrow agents and/or ICANN, contracted parties, and vendors, should be subject to consensus policy but instead left to contracted parties. The RySG suggests that it best left to escrow providers and contracted parties to work out how to operate escrow services in accordance with the GDPR.</t>
  </si>
  <si>
    <t xml:space="preserve">Understanding that the objective of this section is to tighten the language from the base RA which allows for sending more data than the minimum required, the RySG is ok with this section.  Other Comments  </t>
  </si>
  <si>
    <t>These survey responses attempt to reflect the views of the RySG but we note that it has not gone to the full group for review / approval.  Responses may need to be updated.</t>
  </si>
  <si>
    <t>RySG</t>
  </si>
  <si>
    <t>NSO</t>
  </si>
  <si>
    <t>Sections 5.1, 5.2</t>
  </si>
  <si>
    <t>Sections 5.3 - 5.5</t>
  </si>
  <si>
    <t>Section 5.6</t>
  </si>
  <si>
    <t>Sections 6.1 - 6.3.2</t>
  </si>
  <si>
    <t>Sections 7.1 - 7.1.8</t>
  </si>
  <si>
    <t>Sections 7.1.9 - 7.1.15</t>
  </si>
  <si>
    <t>Sections 7.2 - 7.2.4</t>
  </si>
  <si>
    <t>Sections 7.3, 7.4</t>
  </si>
  <si>
    <t>Appendix B, #1</t>
  </si>
  <si>
    <t>Appendix B, #2</t>
  </si>
  <si>
    <t>Appendix B, #3</t>
  </si>
  <si>
    <t>Appendix B, #4</t>
  </si>
  <si>
    <t>Appendix F</t>
  </si>
  <si>
    <t>Many support  Sections 5.6 - 5.7. ICANN &amp; this team should define  "reasonable access" in Section 5.7. 
Those not in support of 5.7 state that ICANN needs to ensure that access is narrowly tailored for this purpose.  There is a question as to why ICANN needs access to registration data for compliance purposes. Another group states ICANN should have full access to registration data.</t>
  </si>
  <si>
    <t xml:space="preserve">This section is supported. It was pointed out that domain names themselves may also be personal information and so this processing activity needs to be analyzed for purpose and legal ground. </t>
  </si>
  <si>
    <t xml:space="preserve">Most agree with this provision but those that do not state that the ePDP needs to clarify ICANN's approach to data escrow agreements and the relationships (i.e. controller / processor) between the parties. This issue highlights the greater need to clarify roles and responsibilities of parties and the structure data sharing agreements. The escrow providers and contracted parties are best placed to work out how to operate escrow services in accordance with the GDPR.  
</t>
  </si>
  <si>
    <t xml:space="preserve">Some groups believe more precision and detail is needed to cover all aspects of GDPR ("consent" should used as in list of defined terms), but contracted parties believe that the sections are too prescriptive and each registrar and registry must figure out how to comply given its business model. </t>
  </si>
  <si>
    <t>5.1: There are many comments but none object to the incorporation of the Appendix into the Specification via this clause. 
5.2: It was noted that the required date for the closure of SLA negotiation is past and should be reset to one quarter out or dealt with in some other way. 
Other comments state that discussions on access should not occur until after all gating questions have been answered, and Contracted Parties are data processors only to the extent necessary to fulfill the objectives clearly articulated within ICANN's mission statement.</t>
  </si>
  <si>
    <t xml:space="preserve">5.3-5.4: Most groups support these clauses as incorporating the Appendix into the specification. There is disagreement regarding the content of the Appendices. 
5.5: Discussion required to ensure this wording adequately addresses all possible combinations of countries involved in data transfer. </t>
  </si>
  <si>
    <t xml:space="preserve">Several groups support 6.1 - 6.3; one noted that (1) section 6.3.2 should be amended to reflect that approval of RRA updates is necessary and (2) the community should strive to have a single, standardized approach on GDPR provisions in general, and international transfers in particular.  
Other comments: (1) amend the timeline in 6.2; (2) clarify the definition of periodic access in 6.1, the reporting requirements in Section 6.2, and the language around international data processing in 6.3; (3) Test 6.1 and 6.2 against data minimization principles </t>
  </si>
  <si>
    <t xml:space="preserve">The potential implementers of Section 7.2 note (1) the difficulty of gaining consent to publish "additional contact information" and more clarity is needed around the purposes of collecting additional contact information; (2) the difficulty of multiple parties (other that the registrant) providing consent; (3) making each field "selectable" with regard to consent; 
It is also pointed out that GDPR-compliant consent is still not defined, and that consent should be clear in any case.
Those seeking information seek to (1) accelerate the Consent capability implementation (faster than commercially reasonable) and (2) that any contact within the Whois set of contacts and others can consent to disclosure. </t>
  </si>
  <si>
    <t xml:space="preserve">This clause is generally acceptable but the Appendix G to which it refers is likely flawed as it denigrates the position / rights of the gaining registrar. The rest of the team looks forward to a briefing by registrars of tis issue so there might be agreement that the revised transfer policy is GDPR compliant. </t>
  </si>
  <si>
    <t xml:space="preserve">It is suggested that this Section should be struck as the data that is escrowed under the RAA is different that Whois data and so this specification does not apply. It is also suggested that ICANN be identified as the Data Controller here for imposing this requirement and recommended that he RySG suggests that the escrow providers and contracted parties are best placed to work out how to operate escrow services in accordance with the GDPR.  </t>
  </si>
  <si>
    <t xml:space="preserve">There are parallels to be drawn between data escrow transfers between countries and Whois data transfers between countries - are they both subject to the safeguards listed in Chapter V and what are the implications of that to Whois access?
Also, it was pointed out that data escrow is governed by a set of agreements among ICANN (a data controller), the contracted parties and the data escrow provider  and might be better left for those parties to negotiate. </t>
  </si>
  <si>
    <t xml:space="preserve">This section is supported. It was pointed out that data escrow is governed by a set of agreements among ICANN (a data controller), the contracted parties and the data escrow provider  and might be better left for those parties to negotiate. </t>
  </si>
  <si>
    <t>5.6. Uniform Rapid Suspension (URS). Registry Operator and Registrar MUST comply with the additional requirements for the 17 October 2013 URS High Level Technical Requirements for Registries and Registrars set forth in Appendix D attached hereto ("Appendix D").
5.7. ICANN Contractual Compliance. Registry Operator and Registrar MUST provide reasonable access to Registration Data to ICANN upon reasonable notice and request from ICANN for the purpose of investigating compliance-related inquiries and enforcement of the Registry Agreement, Registrar Accreditation Agreement, and ICANN Consensus Policies.</t>
  </si>
  <si>
    <t>Some comments indicated this provision is too prescriptive and, as such, is likely to: (1) give a false impression that following this direction provides full GDPR compliance, (2) not address privacy regimes in other jurisdictions, and (3) does not accommodate different business models. It would be better to generally require GDPR notice requirements.
This clause does not include ICANN’s role and notice requirements as a data controller.
Some supported this detailed direction but indicated additional detail and definition of terms (e.g., legitimate interest”) is necessary.</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</si>
</sst>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rgb="FF333333"/>
      <name val="Arial"/>
      <family val="2"/>
    </font>
    <font>
      <sz val="10"/>
      <color theme="1"/>
      <name val="Calibri"/>
      <family val="2"/>
      <scheme val="minor"/>
    </font>
    <font>
      <b/>
      <sz val="10"/>
      <color theme="0"/>
      <name val="Calibri"/>
      <family val="2"/>
      <scheme val="minor"/>
    </font>
    <font>
      <b/>
      <sz val="10"/>
      <color theme="1"/>
      <name val="Calibri"/>
      <family val="2"/>
      <scheme val="minor"/>
    </font>
    <font>
      <sz val="10"/>
      <color theme="1"/>
      <name val="Arial"/>
      <family val="2"/>
    </font>
  </fonts>
  <fills count="7">
    <fill>
      <patternFill patternType="none"/>
    </fill>
    <fill>
      <patternFill patternType="gray125"/>
    </fill>
    <fill>
      <patternFill patternType="solid">
        <fgColor rgb="FFEAEAE8"/>
        <bgColor rgb="FFEAEAE8"/>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vertical="top" wrapText="1"/>
    </xf>
    <xf numFmtId="0" fontId="5" fillId="0" borderId="1" xfId="0" applyFont="1" applyBorder="1" applyAlignment="1">
      <alignment horizontal="center" vertical="top" wrapText="1"/>
    </xf>
    <xf numFmtId="0" fontId="5" fillId="0" borderId="0" xfId="0" applyFont="1" applyAlignment="1">
      <alignment vertical="top" wrapText="1"/>
    </xf>
    <xf numFmtId="0" fontId="5" fillId="0" borderId="0" xfId="0" applyFont="1" applyAlignment="1">
      <alignment vertical="top"/>
    </xf>
    <xf numFmtId="0" fontId="1" fillId="2" borderId="1" xfId="0" applyFont="1" applyFill="1" applyBorder="1" applyAlignment="1">
      <alignment vertical="top"/>
    </xf>
    <xf numFmtId="0" fontId="5" fillId="0" borderId="1" xfId="0" applyFont="1" applyBorder="1" applyAlignment="1">
      <alignment vertical="top" wrapText="1"/>
    </xf>
    <xf numFmtId="0" fontId="2" fillId="6" borderId="1" xfId="0" applyFont="1" applyFill="1" applyBorder="1" applyAlignment="1">
      <alignment vertical="top" wrapText="1"/>
    </xf>
    <xf numFmtId="0" fontId="2" fillId="0" borderId="0" xfId="0" applyFont="1" applyAlignment="1">
      <alignment horizontal="center" vertical="top" wrapText="1"/>
    </xf>
    <xf numFmtId="0" fontId="3"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6" borderId="1" xfId="0" applyFont="1" applyFill="1" applyBorder="1" applyAlignment="1">
      <alignment horizontal="center" vertical="top" wrapText="1"/>
    </xf>
    <xf numFmtId="0" fontId="2" fillId="0" borderId="1" xfId="0" applyFont="1" applyBorder="1" applyAlignment="1">
      <alignment horizontal="center" vertical="top" wrapText="1"/>
    </xf>
    <xf numFmtId="10" fontId="2" fillId="0" borderId="1" xfId="0" applyNumberFormat="1" applyFont="1" applyBorder="1" applyAlignment="1">
      <alignment horizontal="center" vertical="top" wrapText="1"/>
    </xf>
    <xf numFmtId="0" fontId="2" fillId="0" borderId="0" xfId="0" applyFont="1" applyAlignment="1">
      <alignment vertical="top"/>
    </xf>
    <xf numFmtId="0" fontId="2"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 fillId="2" borderId="2" xfId="0" applyFont="1" applyFill="1" applyBorder="1" applyAlignment="1">
      <alignment vertical="top" wrapText="1"/>
    </xf>
    <xf numFmtId="0" fontId="0" fillId="0" borderId="3" xfId="0" applyBorder="1" applyAlignment="1">
      <alignment vertical="top" wrapText="1"/>
    </xf>
  </cellXfs>
  <cellStyles count="1">
    <cellStyle name="Normal" xfId="0" builtinId="0"/>
  </cellStyles>
  <dxfs count="321">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0"/>
  <sheetViews>
    <sheetView showGridLines="0" tabSelected="1" zoomScale="80" zoomScaleNormal="80" workbookViewId="0">
      <pane xSplit="3" ySplit="3" topLeftCell="D4" activePane="bottomRight" state="frozen"/>
      <selection pane="topRight" activeCell="D1" sqref="D1"/>
      <selection pane="bottomLeft" activeCell="A4" sqref="A4"/>
      <selection pane="bottomRight" activeCell="D4" sqref="D4"/>
    </sheetView>
  </sheetViews>
  <sheetFormatPr defaultColWidth="8.85546875" defaultRowHeight="12.75" x14ac:dyDescent="0.25"/>
  <cols>
    <col min="1" max="1" width="4.140625" style="3" customWidth="1"/>
    <col min="2" max="2" width="12.7109375" style="4" customWidth="1"/>
    <col min="3" max="3" width="46.140625" style="3" customWidth="1"/>
    <col min="4" max="4" width="46.85546875" style="3" customWidth="1"/>
    <col min="5" max="13" width="50.7109375" style="3" customWidth="1"/>
    <col min="14" max="14" width="8.85546875" style="3"/>
    <col min="15" max="17" width="11.140625" style="8" customWidth="1"/>
    <col min="18" max="18" width="12" style="15" customWidth="1"/>
    <col min="19" max="16384" width="8.85546875" style="3"/>
  </cols>
  <sheetData>
    <row r="1" spans="2:18" x14ac:dyDescent="0.25">
      <c r="R1" s="8"/>
    </row>
    <row r="2" spans="2:18" ht="25.5" x14ac:dyDescent="0.25">
      <c r="B2" s="5"/>
      <c r="C2" s="1"/>
      <c r="D2" s="1" t="s">
        <v>54</v>
      </c>
      <c r="E2" s="7" t="s">
        <v>1</v>
      </c>
      <c r="F2" s="7" t="s">
        <v>15</v>
      </c>
      <c r="G2" s="7" t="s">
        <v>22</v>
      </c>
      <c r="H2" s="7" t="s">
        <v>29</v>
      </c>
      <c r="I2" s="7" t="s">
        <v>35</v>
      </c>
      <c r="J2" s="7" t="s">
        <v>39</v>
      </c>
      <c r="K2" s="7" t="s">
        <v>76</v>
      </c>
      <c r="L2" s="7" t="s">
        <v>85</v>
      </c>
      <c r="M2" s="7" t="s">
        <v>99</v>
      </c>
      <c r="O2" s="9" t="s">
        <v>95</v>
      </c>
      <c r="P2" s="10" t="s">
        <v>96</v>
      </c>
      <c r="Q2" s="11" t="s">
        <v>97</v>
      </c>
      <c r="R2" s="12" t="s">
        <v>98</v>
      </c>
    </row>
    <row r="3" spans="2:18" ht="12.75" customHeight="1" x14ac:dyDescent="0.25">
      <c r="B3" s="5"/>
      <c r="C3" s="1"/>
      <c r="D3" s="1"/>
      <c r="E3" s="7" t="s">
        <v>75</v>
      </c>
      <c r="F3" s="7" t="s">
        <v>16</v>
      </c>
      <c r="G3" s="7" t="s">
        <v>74</v>
      </c>
      <c r="H3" s="7" t="s">
        <v>30</v>
      </c>
      <c r="I3" s="7" t="s">
        <v>36</v>
      </c>
      <c r="J3" s="7" t="s">
        <v>55</v>
      </c>
      <c r="K3" s="7" t="s">
        <v>84</v>
      </c>
      <c r="L3" s="7" t="s">
        <v>90</v>
      </c>
      <c r="M3" s="7" t="s">
        <v>115</v>
      </c>
      <c r="O3" s="12"/>
      <c r="P3" s="12"/>
      <c r="Q3" s="12"/>
      <c r="R3" s="12"/>
    </row>
    <row r="4" spans="2:18" ht="18.75" customHeight="1" x14ac:dyDescent="0.25">
      <c r="B4" s="5" t="s">
        <v>56</v>
      </c>
      <c r="C4" s="19" t="s">
        <v>62</v>
      </c>
      <c r="D4" s="1"/>
      <c r="E4" s="2" t="s">
        <v>2</v>
      </c>
      <c r="F4" s="2" t="s">
        <v>14</v>
      </c>
      <c r="G4" s="2" t="s">
        <v>2</v>
      </c>
      <c r="H4" s="2" t="s">
        <v>2</v>
      </c>
      <c r="I4" s="2" t="s">
        <v>14</v>
      </c>
      <c r="J4" s="2" t="s">
        <v>2</v>
      </c>
      <c r="K4" s="2" t="s">
        <v>14</v>
      </c>
      <c r="L4" s="2" t="s">
        <v>2</v>
      </c>
      <c r="M4" s="2" t="s">
        <v>2</v>
      </c>
      <c r="O4" s="13">
        <f>COUNTIF(E4:M4,"Yes")</f>
        <v>3</v>
      </c>
      <c r="P4" s="13">
        <f>COUNTIF(E4:M4,"No strong opinion")</f>
        <v>0</v>
      </c>
      <c r="Q4" s="13">
        <f>COUNTIF(E4:M4,"No")</f>
        <v>6</v>
      </c>
      <c r="R4" s="14">
        <f>Q4/9</f>
        <v>0.66666666666666663</v>
      </c>
    </row>
    <row r="5" spans="2:18" ht="260.25" customHeight="1" x14ac:dyDescent="0.25">
      <c r="B5" s="5"/>
      <c r="C5" s="20"/>
      <c r="D5" s="6" t="s">
        <v>134</v>
      </c>
      <c r="E5" s="6" t="s">
        <v>3</v>
      </c>
      <c r="F5" s="6" t="s">
        <v>17</v>
      </c>
      <c r="G5" s="6" t="s">
        <v>23</v>
      </c>
      <c r="H5" s="6" t="s">
        <v>31</v>
      </c>
      <c r="I5" s="6" t="s">
        <v>37</v>
      </c>
      <c r="J5" s="6" t="s">
        <v>40</v>
      </c>
      <c r="K5" s="6" t="s">
        <v>77</v>
      </c>
      <c r="L5" s="6" t="s">
        <v>91</v>
      </c>
      <c r="M5" s="6" t="s">
        <v>100</v>
      </c>
      <c r="O5" s="16"/>
      <c r="P5" s="17"/>
      <c r="Q5" s="17"/>
      <c r="R5" s="18"/>
    </row>
    <row r="6" spans="2:18" ht="18.75" customHeight="1" x14ac:dyDescent="0.25">
      <c r="B6" s="5" t="s">
        <v>56</v>
      </c>
      <c r="C6" s="19" t="s">
        <v>63</v>
      </c>
      <c r="D6" s="1"/>
      <c r="E6" s="2" t="s">
        <v>2</v>
      </c>
      <c r="F6" s="2" t="s">
        <v>14</v>
      </c>
      <c r="G6" s="2" t="s">
        <v>14</v>
      </c>
      <c r="H6" s="2" t="s">
        <v>2</v>
      </c>
      <c r="I6" s="2" t="s">
        <v>14</v>
      </c>
      <c r="J6" s="2" t="s">
        <v>2</v>
      </c>
      <c r="K6" s="2" t="s">
        <v>14</v>
      </c>
      <c r="L6" s="2" t="s">
        <v>14</v>
      </c>
      <c r="M6" s="2" t="s">
        <v>2</v>
      </c>
      <c r="O6" s="13">
        <f>COUNTIF(E6:M6,"Yes")</f>
        <v>5</v>
      </c>
      <c r="P6" s="13">
        <f>COUNTIF(E6:M6,"No strong opinion")</f>
        <v>0</v>
      </c>
      <c r="Q6" s="13">
        <f>COUNTIF(E6:M6,"No")</f>
        <v>4</v>
      </c>
      <c r="R6" s="14">
        <f>Q6/9</f>
        <v>0.44444444444444442</v>
      </c>
    </row>
    <row r="7" spans="2:18" ht="190.5" customHeight="1" x14ac:dyDescent="0.25">
      <c r="B7" s="5"/>
      <c r="C7" s="20"/>
      <c r="D7" s="6" t="s">
        <v>135</v>
      </c>
      <c r="E7" s="6" t="s">
        <v>4</v>
      </c>
      <c r="F7" s="6"/>
      <c r="G7" s="6" t="s">
        <v>24</v>
      </c>
      <c r="H7" s="6" t="s">
        <v>32</v>
      </c>
      <c r="I7" s="6"/>
      <c r="J7" s="6" t="s">
        <v>41</v>
      </c>
      <c r="K7" s="6"/>
      <c r="L7" s="6" t="s">
        <v>92</v>
      </c>
      <c r="M7" s="6" t="s">
        <v>101</v>
      </c>
      <c r="O7" s="16"/>
      <c r="P7" s="17"/>
      <c r="Q7" s="17"/>
      <c r="R7" s="18"/>
    </row>
    <row r="8" spans="2:18" ht="18.75" customHeight="1" x14ac:dyDescent="0.25">
      <c r="B8" s="5" t="s">
        <v>56</v>
      </c>
      <c r="C8" s="19" t="s">
        <v>142</v>
      </c>
      <c r="D8" s="1"/>
      <c r="E8" s="2" t="s">
        <v>2</v>
      </c>
      <c r="F8" s="2" t="s">
        <v>14</v>
      </c>
      <c r="G8" s="2" t="s">
        <v>14</v>
      </c>
      <c r="H8" s="2" t="s">
        <v>2</v>
      </c>
      <c r="I8" s="2" t="s">
        <v>14</v>
      </c>
      <c r="J8" s="2" t="s">
        <v>2</v>
      </c>
      <c r="K8" s="2" t="s">
        <v>14</v>
      </c>
      <c r="L8" s="2" t="s">
        <v>2</v>
      </c>
      <c r="M8" s="2" t="s">
        <v>14</v>
      </c>
      <c r="O8" s="13">
        <f>COUNTIF(E8:M8,"Yes")</f>
        <v>5</v>
      </c>
      <c r="P8" s="13">
        <f>COUNTIF(E8:M8,"No strong opinion")</f>
        <v>0</v>
      </c>
      <c r="Q8" s="13">
        <f>COUNTIF(E8:M8,"No")</f>
        <v>4</v>
      </c>
      <c r="R8" s="14">
        <f>Q8/9</f>
        <v>0.44444444444444442</v>
      </c>
    </row>
    <row r="9" spans="2:18" ht="213.75" customHeight="1" x14ac:dyDescent="0.25">
      <c r="B9" s="5"/>
      <c r="C9" s="20"/>
      <c r="D9" s="6" t="s">
        <v>130</v>
      </c>
      <c r="E9" s="6" t="s">
        <v>5</v>
      </c>
      <c r="F9" s="6"/>
      <c r="G9" s="6"/>
      <c r="H9" s="6" t="s">
        <v>33</v>
      </c>
      <c r="I9" s="6"/>
      <c r="J9" s="6" t="s">
        <v>42</v>
      </c>
      <c r="K9" s="6" t="s">
        <v>78</v>
      </c>
      <c r="L9" s="6" t="s">
        <v>86</v>
      </c>
      <c r="M9" s="6" t="s">
        <v>102</v>
      </c>
      <c r="O9" s="16"/>
      <c r="P9" s="17"/>
      <c r="Q9" s="17"/>
      <c r="R9" s="18"/>
    </row>
    <row r="10" spans="2:18" ht="18.75" customHeight="1" x14ac:dyDescent="0.25">
      <c r="B10" s="5" t="s">
        <v>58</v>
      </c>
      <c r="C10" s="19" t="s">
        <v>64</v>
      </c>
      <c r="D10" s="1"/>
      <c r="E10" s="2" t="s">
        <v>6</v>
      </c>
      <c r="F10" s="2" t="s">
        <v>2</v>
      </c>
      <c r="G10" s="2" t="s">
        <v>14</v>
      </c>
      <c r="H10" s="2" t="s">
        <v>14</v>
      </c>
      <c r="I10" s="2" t="s">
        <v>14</v>
      </c>
      <c r="J10" s="2" t="s">
        <v>2</v>
      </c>
      <c r="K10" s="2" t="s">
        <v>14</v>
      </c>
      <c r="L10" s="2" t="s">
        <v>2</v>
      </c>
      <c r="M10" s="2" t="s">
        <v>2</v>
      </c>
      <c r="O10" s="13">
        <f>COUNTIF(E10:M10,"Yes")</f>
        <v>4</v>
      </c>
      <c r="P10" s="13">
        <f>COUNTIF(E10:M10,"No strong opinion")</f>
        <v>1</v>
      </c>
      <c r="Q10" s="13">
        <f>COUNTIF(E10:M10,"No")</f>
        <v>4</v>
      </c>
      <c r="R10" s="14">
        <f>Q10/9</f>
        <v>0.44444444444444442</v>
      </c>
    </row>
    <row r="11" spans="2:18" ht="306.75" customHeight="1" x14ac:dyDescent="0.25">
      <c r="B11" s="5"/>
      <c r="C11" s="20"/>
      <c r="D11" s="6" t="s">
        <v>136</v>
      </c>
      <c r="E11" s="6" t="s">
        <v>7</v>
      </c>
      <c r="F11" s="6" t="s">
        <v>18</v>
      </c>
      <c r="G11" s="6"/>
      <c r="H11" s="6"/>
      <c r="I11" s="6"/>
      <c r="J11" s="6" t="s">
        <v>43</v>
      </c>
      <c r="K11" s="6" t="s">
        <v>79</v>
      </c>
      <c r="L11" s="6" t="s">
        <v>93</v>
      </c>
      <c r="M11" s="6" t="s">
        <v>103</v>
      </c>
      <c r="O11" s="16"/>
      <c r="P11" s="17"/>
      <c r="Q11" s="17"/>
      <c r="R11" s="18"/>
    </row>
    <row r="12" spans="2:18" ht="18.75" customHeight="1" x14ac:dyDescent="0.25">
      <c r="B12" s="5" t="s">
        <v>59</v>
      </c>
      <c r="C12" s="19" t="s">
        <v>65</v>
      </c>
      <c r="D12" s="1"/>
      <c r="E12" s="2" t="s">
        <v>2</v>
      </c>
      <c r="F12" s="2" t="s">
        <v>2</v>
      </c>
      <c r="G12" s="2" t="s">
        <v>2</v>
      </c>
      <c r="H12" s="2" t="s">
        <v>14</v>
      </c>
      <c r="I12" s="2" t="s">
        <v>14</v>
      </c>
      <c r="J12" s="2" t="s">
        <v>2</v>
      </c>
      <c r="K12" s="2" t="s">
        <v>14</v>
      </c>
      <c r="L12" s="2" t="s">
        <v>14</v>
      </c>
      <c r="M12" s="2" t="s">
        <v>6</v>
      </c>
      <c r="O12" s="13">
        <f>COUNTIF(E12:M12,"Yes")</f>
        <v>4</v>
      </c>
      <c r="P12" s="13">
        <f>COUNTIF(E12:M12,"No strong opinion")</f>
        <v>1</v>
      </c>
      <c r="Q12" s="13">
        <f>COUNTIF(E12:M12,"No")</f>
        <v>4</v>
      </c>
      <c r="R12" s="14">
        <f>Q12/9</f>
        <v>0.44444444444444442</v>
      </c>
    </row>
    <row r="13" spans="2:18" ht="305.25" customHeight="1" x14ac:dyDescent="0.25">
      <c r="B13" s="5"/>
      <c r="C13" s="20"/>
      <c r="D13" s="6" t="s">
        <v>143</v>
      </c>
      <c r="E13" s="6" t="s">
        <v>8</v>
      </c>
      <c r="F13" s="6" t="s">
        <v>19</v>
      </c>
      <c r="G13" s="6" t="s">
        <v>25</v>
      </c>
      <c r="H13" s="6"/>
      <c r="I13" s="6"/>
      <c r="J13" s="6" t="s">
        <v>44</v>
      </c>
      <c r="K13" s="6" t="s">
        <v>80</v>
      </c>
      <c r="L13" s="6" t="s">
        <v>87</v>
      </c>
      <c r="M13" s="6" t="s">
        <v>104</v>
      </c>
      <c r="O13" s="16"/>
      <c r="P13" s="17"/>
      <c r="Q13" s="17"/>
      <c r="R13" s="18"/>
    </row>
    <row r="14" spans="2:18" ht="18.75" customHeight="1" x14ac:dyDescent="0.25">
      <c r="B14" s="5" t="s">
        <v>59</v>
      </c>
      <c r="C14" s="19" t="s">
        <v>66</v>
      </c>
      <c r="D14" s="1"/>
      <c r="E14" s="2" t="s">
        <v>2</v>
      </c>
      <c r="F14" s="2" t="s">
        <v>14</v>
      </c>
      <c r="G14" s="2" t="s">
        <v>14</v>
      </c>
      <c r="H14" s="2" t="s">
        <v>14</v>
      </c>
      <c r="I14" s="2" t="s">
        <v>14</v>
      </c>
      <c r="J14" s="2" t="s">
        <v>2</v>
      </c>
      <c r="K14" s="2" t="s">
        <v>14</v>
      </c>
      <c r="L14" s="2" t="s">
        <v>14</v>
      </c>
      <c r="M14" s="2" t="s">
        <v>105</v>
      </c>
      <c r="O14" s="13">
        <f>COUNTIF(E14:M14,"Yes")</f>
        <v>6</v>
      </c>
      <c r="P14" s="13">
        <f>COUNTIF(E14:M14,"No strong opinion")</f>
        <v>1</v>
      </c>
      <c r="Q14" s="13">
        <f>COUNTIF(E14:M14,"No")</f>
        <v>2</v>
      </c>
      <c r="R14" s="14">
        <f>Q14/9</f>
        <v>0.22222222222222221</v>
      </c>
    </row>
    <row r="15" spans="2:18" ht="168" customHeight="1" x14ac:dyDescent="0.25">
      <c r="B15" s="5"/>
      <c r="C15" s="20"/>
      <c r="D15" s="6" t="s">
        <v>133</v>
      </c>
      <c r="E15" s="6" t="s">
        <v>9</v>
      </c>
      <c r="F15" s="6"/>
      <c r="G15" s="6"/>
      <c r="H15" s="6"/>
      <c r="I15" s="6"/>
      <c r="J15" s="6" t="s">
        <v>45</v>
      </c>
      <c r="K15" s="6" t="s">
        <v>81</v>
      </c>
      <c r="L15" s="6"/>
      <c r="M15" s="6" t="s">
        <v>106</v>
      </c>
      <c r="O15" s="16"/>
      <c r="P15" s="17"/>
      <c r="Q15" s="17"/>
      <c r="R15" s="18"/>
    </row>
    <row r="16" spans="2:18" ht="18.75" customHeight="1" x14ac:dyDescent="0.25">
      <c r="B16" s="5" t="s">
        <v>59</v>
      </c>
      <c r="C16" s="19" t="s">
        <v>67</v>
      </c>
      <c r="D16" s="1"/>
      <c r="E16" s="2" t="s">
        <v>2</v>
      </c>
      <c r="F16" s="2" t="s">
        <v>2</v>
      </c>
      <c r="G16" s="2" t="s">
        <v>2</v>
      </c>
      <c r="H16" s="2" t="s">
        <v>14</v>
      </c>
      <c r="I16" s="2" t="s">
        <v>14</v>
      </c>
      <c r="J16" s="2" t="s">
        <v>2</v>
      </c>
      <c r="K16" s="2" t="s">
        <v>2</v>
      </c>
      <c r="L16" s="2" t="s">
        <v>2</v>
      </c>
      <c r="M16" s="2" t="s">
        <v>2</v>
      </c>
      <c r="O16" s="13">
        <f>COUNTIF(E16:M16,"Yes")</f>
        <v>2</v>
      </c>
      <c r="P16" s="13">
        <f>COUNTIF(E16:M16,"No strong opinion")</f>
        <v>0</v>
      </c>
      <c r="Q16" s="13">
        <f>COUNTIF(E16:M16,"No")</f>
        <v>7</v>
      </c>
      <c r="R16" s="14">
        <f>Q16/9</f>
        <v>0.77777777777777779</v>
      </c>
    </row>
    <row r="17" spans="2:18" ht="267.75" customHeight="1" x14ac:dyDescent="0.25">
      <c r="B17" s="5"/>
      <c r="C17" s="20"/>
      <c r="D17" s="6" t="s">
        <v>137</v>
      </c>
      <c r="E17" s="6" t="s">
        <v>10</v>
      </c>
      <c r="F17" s="6" t="s">
        <v>20</v>
      </c>
      <c r="G17" s="6" t="s">
        <v>26</v>
      </c>
      <c r="H17" s="6"/>
      <c r="I17" s="6"/>
      <c r="J17" s="6" t="s">
        <v>46</v>
      </c>
      <c r="K17" s="6" t="s">
        <v>82</v>
      </c>
      <c r="L17" s="6" t="s">
        <v>94</v>
      </c>
      <c r="M17" s="6" t="s">
        <v>107</v>
      </c>
      <c r="O17" s="16"/>
      <c r="P17" s="17"/>
      <c r="Q17" s="17"/>
      <c r="R17" s="18"/>
    </row>
    <row r="18" spans="2:18" ht="18.75" customHeight="1" x14ac:dyDescent="0.25">
      <c r="B18" s="5" t="s">
        <v>59</v>
      </c>
      <c r="C18" s="19" t="s">
        <v>68</v>
      </c>
      <c r="D18" s="1"/>
      <c r="E18" s="2" t="s">
        <v>2</v>
      </c>
      <c r="F18" s="2" t="s">
        <v>14</v>
      </c>
      <c r="G18" s="2" t="s">
        <v>2</v>
      </c>
      <c r="H18" s="2" t="s">
        <v>14</v>
      </c>
      <c r="I18" s="2" t="s">
        <v>2</v>
      </c>
      <c r="J18" s="2" t="s">
        <v>14</v>
      </c>
      <c r="K18" s="2" t="s">
        <v>14</v>
      </c>
      <c r="L18" s="2" t="s">
        <v>14</v>
      </c>
      <c r="M18" s="2" t="s">
        <v>105</v>
      </c>
      <c r="O18" s="13">
        <f>COUNTIF(E18:M18,"Yes")</f>
        <v>5</v>
      </c>
      <c r="P18" s="13">
        <f>COUNTIF(E18:M18,"No strong opinion")</f>
        <v>1</v>
      </c>
      <c r="Q18" s="13">
        <f>COUNTIF(E18:M18,"No")</f>
        <v>3</v>
      </c>
      <c r="R18" s="14">
        <f>Q18/9</f>
        <v>0.33333333333333331</v>
      </c>
    </row>
    <row r="19" spans="2:18" ht="177.75" customHeight="1" x14ac:dyDescent="0.25">
      <c r="B19" s="5"/>
      <c r="C19" s="20"/>
      <c r="D19" s="6" t="s">
        <v>138</v>
      </c>
      <c r="E19" s="6" t="s">
        <v>11</v>
      </c>
      <c r="F19" s="6"/>
      <c r="G19" s="6" t="s">
        <v>27</v>
      </c>
      <c r="H19" s="6"/>
      <c r="I19" s="6" t="s">
        <v>38</v>
      </c>
      <c r="J19" s="6" t="s">
        <v>47</v>
      </c>
      <c r="K19" s="6"/>
      <c r="L19" s="6" t="s">
        <v>88</v>
      </c>
      <c r="M19" s="6" t="s">
        <v>108</v>
      </c>
      <c r="O19" s="16"/>
      <c r="P19" s="17"/>
      <c r="Q19" s="17"/>
      <c r="R19" s="18"/>
    </row>
    <row r="20" spans="2:18" ht="18.75" customHeight="1" x14ac:dyDescent="0.25">
      <c r="B20" s="5" t="s">
        <v>60</v>
      </c>
      <c r="C20" s="19" t="s">
        <v>69</v>
      </c>
      <c r="D20" s="1"/>
      <c r="E20" s="2" t="s">
        <v>2</v>
      </c>
      <c r="F20" s="2" t="s">
        <v>14</v>
      </c>
      <c r="G20" s="2" t="s">
        <v>2</v>
      </c>
      <c r="H20" s="2" t="s">
        <v>14</v>
      </c>
      <c r="I20" s="2" t="s">
        <v>14</v>
      </c>
      <c r="J20" s="2" t="s">
        <v>2</v>
      </c>
      <c r="K20" s="2" t="s">
        <v>14</v>
      </c>
      <c r="L20" s="2" t="s">
        <v>14</v>
      </c>
      <c r="M20" s="2" t="s">
        <v>2</v>
      </c>
      <c r="O20" s="13">
        <f>COUNTIF(E20:M20,"Yes")</f>
        <v>5</v>
      </c>
      <c r="P20" s="13">
        <f>COUNTIF(E20:M20,"No strong opinion")</f>
        <v>0</v>
      </c>
      <c r="Q20" s="13">
        <f>COUNTIF(E20:M20,"No")</f>
        <v>4</v>
      </c>
      <c r="R20" s="14">
        <f>Q20/9</f>
        <v>0.44444444444444442</v>
      </c>
    </row>
    <row r="21" spans="2:18" ht="347.25" customHeight="1" x14ac:dyDescent="0.25">
      <c r="B21" s="5"/>
      <c r="C21" s="20"/>
      <c r="D21" s="6" t="s">
        <v>139</v>
      </c>
      <c r="E21" s="6" t="s">
        <v>12</v>
      </c>
      <c r="F21" s="6"/>
      <c r="G21" s="6" t="s">
        <v>28</v>
      </c>
      <c r="H21" s="6"/>
      <c r="I21" s="6"/>
      <c r="J21" s="6" t="s">
        <v>48</v>
      </c>
      <c r="K21" s="6"/>
      <c r="L21" s="6"/>
      <c r="M21" s="6" t="s">
        <v>109</v>
      </c>
      <c r="O21" s="16"/>
      <c r="P21" s="17"/>
      <c r="Q21" s="17"/>
      <c r="R21" s="18"/>
    </row>
    <row r="22" spans="2:18" ht="18.75" customHeight="1" x14ac:dyDescent="0.25">
      <c r="B22" s="5" t="s">
        <v>60</v>
      </c>
      <c r="C22" s="19" t="s">
        <v>70</v>
      </c>
      <c r="D22" s="1"/>
      <c r="E22" s="2" t="s">
        <v>2</v>
      </c>
      <c r="F22" s="2" t="s">
        <v>14</v>
      </c>
      <c r="G22" s="2" t="s">
        <v>14</v>
      </c>
      <c r="H22" s="2" t="s">
        <v>2</v>
      </c>
      <c r="I22" s="2" t="s">
        <v>14</v>
      </c>
      <c r="J22" s="2" t="s">
        <v>14</v>
      </c>
      <c r="K22" s="2" t="s">
        <v>14</v>
      </c>
      <c r="L22" s="2" t="s">
        <v>14</v>
      </c>
      <c r="M22" s="2" t="s">
        <v>2</v>
      </c>
      <c r="O22" s="13">
        <f>COUNTIF(E22:M22,"Yes")</f>
        <v>6</v>
      </c>
      <c r="P22" s="13">
        <f>COUNTIF(E22:M22,"No strong opinion")</f>
        <v>0</v>
      </c>
      <c r="Q22" s="13">
        <f>COUNTIF(E22:M22,"No")</f>
        <v>3</v>
      </c>
      <c r="R22" s="14">
        <f>Q22/9</f>
        <v>0.33333333333333331</v>
      </c>
    </row>
    <row r="23" spans="2:18" ht="244.5" customHeight="1" x14ac:dyDescent="0.25">
      <c r="B23" s="5"/>
      <c r="C23" s="20"/>
      <c r="D23" s="6" t="s">
        <v>140</v>
      </c>
      <c r="E23" s="6" t="s">
        <v>13</v>
      </c>
      <c r="F23" s="6"/>
      <c r="G23" s="6"/>
      <c r="H23" s="6" t="s">
        <v>34</v>
      </c>
      <c r="I23" s="6"/>
      <c r="J23" s="6" t="s">
        <v>49</v>
      </c>
      <c r="K23" s="6"/>
      <c r="L23" s="6"/>
      <c r="M23" s="6" t="s">
        <v>110</v>
      </c>
      <c r="O23" s="16"/>
      <c r="P23" s="17"/>
      <c r="Q23" s="17"/>
      <c r="R23" s="18"/>
    </row>
    <row r="24" spans="2:18" ht="18.75" customHeight="1" x14ac:dyDescent="0.25">
      <c r="B24" s="5" t="s">
        <v>60</v>
      </c>
      <c r="C24" s="19" t="s">
        <v>71</v>
      </c>
      <c r="D24" s="1"/>
      <c r="E24" s="2" t="s">
        <v>14</v>
      </c>
      <c r="F24" s="2" t="s">
        <v>14</v>
      </c>
      <c r="G24" s="2" t="s">
        <v>6</v>
      </c>
      <c r="H24" s="2" t="s">
        <v>14</v>
      </c>
      <c r="I24" s="2" t="s">
        <v>14</v>
      </c>
      <c r="J24" s="2" t="s">
        <v>2</v>
      </c>
      <c r="K24" s="2" t="s">
        <v>14</v>
      </c>
      <c r="L24" s="2" t="s">
        <v>14</v>
      </c>
      <c r="M24" s="2" t="s">
        <v>2</v>
      </c>
      <c r="O24" s="13">
        <f>COUNTIF(E24:M24,"Yes")</f>
        <v>6</v>
      </c>
      <c r="P24" s="13">
        <f>COUNTIF(E24:M24,"No strong opinion")</f>
        <v>1</v>
      </c>
      <c r="Q24" s="13">
        <f>COUNTIF(E24:M24,"No")</f>
        <v>2</v>
      </c>
      <c r="R24" s="14">
        <f>Q24/9</f>
        <v>0.22222222222222221</v>
      </c>
    </row>
    <row r="25" spans="2:18" ht="350.25" customHeight="1" x14ac:dyDescent="0.25">
      <c r="B25" s="5"/>
      <c r="C25" s="20"/>
      <c r="D25" s="6" t="s">
        <v>132</v>
      </c>
      <c r="E25" s="6"/>
      <c r="F25" s="6"/>
      <c r="G25" s="6"/>
      <c r="H25" s="6"/>
      <c r="I25" s="6"/>
      <c r="J25" s="6" t="s">
        <v>50</v>
      </c>
      <c r="K25" s="6"/>
      <c r="L25" s="6" t="s">
        <v>89</v>
      </c>
      <c r="M25" s="6" t="s">
        <v>111</v>
      </c>
      <c r="O25" s="16"/>
      <c r="P25" s="17"/>
      <c r="Q25" s="17"/>
      <c r="R25" s="18"/>
    </row>
    <row r="26" spans="2:18" ht="18.75" customHeight="1" x14ac:dyDescent="0.25">
      <c r="B26" s="5" t="s">
        <v>60</v>
      </c>
      <c r="C26" s="19" t="s">
        <v>72</v>
      </c>
      <c r="D26" s="1"/>
      <c r="E26" s="2" t="s">
        <v>14</v>
      </c>
      <c r="F26" s="2" t="s">
        <v>14</v>
      </c>
      <c r="G26" s="2" t="s">
        <v>6</v>
      </c>
      <c r="H26" s="2" t="s">
        <v>14</v>
      </c>
      <c r="I26" s="2" t="s">
        <v>14</v>
      </c>
      <c r="J26" s="2" t="s">
        <v>2</v>
      </c>
      <c r="K26" s="2" t="s">
        <v>14</v>
      </c>
      <c r="L26" s="2" t="s">
        <v>14</v>
      </c>
      <c r="M26" s="2" t="s">
        <v>14</v>
      </c>
      <c r="O26" s="13">
        <f>COUNTIF(E26:M26,"Yes")</f>
        <v>7</v>
      </c>
      <c r="P26" s="13">
        <f>COUNTIF(E26:M26,"No strong opinion")</f>
        <v>1</v>
      </c>
      <c r="Q26" s="13">
        <f>COUNTIF(E26:M26,"No")</f>
        <v>1</v>
      </c>
      <c r="R26" s="14">
        <f>Q26/9</f>
        <v>0.1111111111111111</v>
      </c>
    </row>
    <row r="27" spans="2:18" ht="143.25" customHeight="1" x14ac:dyDescent="0.25">
      <c r="B27" s="5"/>
      <c r="C27" s="20"/>
      <c r="D27" s="6" t="s">
        <v>141</v>
      </c>
      <c r="E27" s="6"/>
      <c r="F27" s="6"/>
      <c r="G27" s="6"/>
      <c r="H27" s="6"/>
      <c r="I27" s="6"/>
      <c r="J27" s="6" t="s">
        <v>51</v>
      </c>
      <c r="K27" s="6"/>
      <c r="L27" s="6"/>
      <c r="M27" s="6" t="s">
        <v>112</v>
      </c>
      <c r="O27" s="16"/>
      <c r="P27" s="17"/>
      <c r="Q27" s="17"/>
      <c r="R27" s="18"/>
    </row>
    <row r="28" spans="2:18" ht="18" customHeight="1" x14ac:dyDescent="0.25">
      <c r="B28" s="5" t="s">
        <v>61</v>
      </c>
      <c r="C28" s="19" t="s">
        <v>73</v>
      </c>
      <c r="D28" s="1"/>
      <c r="E28" s="2" t="s">
        <v>14</v>
      </c>
      <c r="F28" s="2" t="s">
        <v>14</v>
      </c>
      <c r="G28" s="2" t="s">
        <v>6</v>
      </c>
      <c r="H28" s="2" t="s">
        <v>14</v>
      </c>
      <c r="I28" s="2" t="s">
        <v>14</v>
      </c>
      <c r="J28" s="2" t="s">
        <v>2</v>
      </c>
      <c r="K28" s="2" t="s">
        <v>14</v>
      </c>
      <c r="L28" s="2" t="s">
        <v>6</v>
      </c>
      <c r="M28" s="2" t="s">
        <v>14</v>
      </c>
      <c r="O28" s="13">
        <f>COUNTIF(E28:M28,"Yes")</f>
        <v>6</v>
      </c>
      <c r="P28" s="13">
        <f>COUNTIF(E28:M28,"No strong opinion")</f>
        <v>2</v>
      </c>
      <c r="Q28" s="13">
        <f>COUNTIF(E28:M28,"No")</f>
        <v>1</v>
      </c>
      <c r="R28" s="14">
        <f>Q28/9</f>
        <v>0.1111111111111111</v>
      </c>
    </row>
    <row r="29" spans="2:18" ht="277.5" customHeight="1" x14ac:dyDescent="0.25">
      <c r="B29" s="5"/>
      <c r="C29" s="20"/>
      <c r="D29" s="6" t="s">
        <v>131</v>
      </c>
      <c r="E29" s="6"/>
      <c r="F29" s="6"/>
      <c r="G29" s="6"/>
      <c r="H29" s="6"/>
      <c r="I29" s="6"/>
      <c r="J29" s="6" t="s">
        <v>52</v>
      </c>
      <c r="K29" s="6"/>
      <c r="L29" s="6"/>
      <c r="M29" s="6" t="s">
        <v>113</v>
      </c>
      <c r="O29" s="16"/>
      <c r="P29" s="17"/>
      <c r="Q29" s="17"/>
      <c r="R29" s="18"/>
    </row>
    <row r="30" spans="2:18" ht="184.5" customHeight="1" x14ac:dyDescent="0.25">
      <c r="B30" s="5" t="s">
        <v>57</v>
      </c>
      <c r="C30" s="1" t="s">
        <v>0</v>
      </c>
      <c r="D30" s="6"/>
      <c r="E30" s="6"/>
      <c r="F30" s="6" t="s">
        <v>21</v>
      </c>
      <c r="G30" s="6"/>
      <c r="H30" s="6"/>
      <c r="I30" s="6"/>
      <c r="J30" s="6" t="s">
        <v>53</v>
      </c>
      <c r="K30" s="6" t="s">
        <v>83</v>
      </c>
      <c r="L30" s="6"/>
      <c r="M30" s="6" t="s">
        <v>114</v>
      </c>
      <c r="O30" s="16"/>
      <c r="P30" s="17"/>
      <c r="Q30" s="17"/>
      <c r="R30" s="18"/>
    </row>
  </sheetData>
  <mergeCells count="27">
    <mergeCell ref="C4:C5"/>
    <mergeCell ref="C6:C7"/>
    <mergeCell ref="C8:C9"/>
    <mergeCell ref="C10:C11"/>
    <mergeCell ref="C12:C13"/>
    <mergeCell ref="O15:R15"/>
    <mergeCell ref="C14:C15"/>
    <mergeCell ref="C28:C29"/>
    <mergeCell ref="C26:C27"/>
    <mergeCell ref="C16:C17"/>
    <mergeCell ref="C18:C19"/>
    <mergeCell ref="C20:C21"/>
    <mergeCell ref="C22:C23"/>
    <mergeCell ref="C24:C25"/>
    <mergeCell ref="O5:R5"/>
    <mergeCell ref="O7:R7"/>
    <mergeCell ref="O9:R9"/>
    <mergeCell ref="O11:R11"/>
    <mergeCell ref="O13:R13"/>
    <mergeCell ref="O30:R30"/>
    <mergeCell ref="O29:R29"/>
    <mergeCell ref="O17:R17"/>
    <mergeCell ref="O19:R19"/>
    <mergeCell ref="O21:R21"/>
    <mergeCell ref="O23:R23"/>
    <mergeCell ref="O25:R25"/>
    <mergeCell ref="O27:R27"/>
  </mergeCells>
  <conditionalFormatting sqref="E4">
    <cfRule type="cellIs" dxfId="320" priority="196" operator="equal">
      <formula>"No"</formula>
    </cfRule>
    <cfRule type="cellIs" dxfId="319" priority="197" operator="equal">
      <formula>"No strong opinion"</formula>
    </cfRule>
    <cfRule type="cellIs" dxfId="318" priority="198" operator="equal">
      <formula>"Yes"</formula>
    </cfRule>
  </conditionalFormatting>
  <conditionalFormatting sqref="F4:J4">
    <cfRule type="cellIs" dxfId="317" priority="193" operator="equal">
      <formula>"No"</formula>
    </cfRule>
    <cfRule type="cellIs" dxfId="316" priority="194" operator="equal">
      <formula>"No strong opinion"</formula>
    </cfRule>
    <cfRule type="cellIs" dxfId="315" priority="195" operator="equal">
      <formula>"Yes"</formula>
    </cfRule>
  </conditionalFormatting>
  <conditionalFormatting sqref="E6:J6">
    <cfRule type="cellIs" dxfId="314" priority="190" operator="equal">
      <formula>"No"</formula>
    </cfRule>
    <cfRule type="cellIs" dxfId="313" priority="191" operator="equal">
      <formula>"No strong opinion"</formula>
    </cfRule>
    <cfRule type="cellIs" dxfId="312" priority="192" operator="equal">
      <formula>"Yes"</formula>
    </cfRule>
  </conditionalFormatting>
  <conditionalFormatting sqref="E8:J8">
    <cfRule type="cellIs" dxfId="311" priority="187" operator="equal">
      <formula>"No"</formula>
    </cfRule>
    <cfRule type="cellIs" dxfId="310" priority="188" operator="equal">
      <formula>"No strong opinion"</formula>
    </cfRule>
    <cfRule type="cellIs" dxfId="309" priority="189" operator="equal">
      <formula>"Yes"</formula>
    </cfRule>
  </conditionalFormatting>
  <conditionalFormatting sqref="E10:J10">
    <cfRule type="cellIs" dxfId="308" priority="184" operator="equal">
      <formula>"No"</formula>
    </cfRule>
    <cfRule type="cellIs" dxfId="307" priority="185" operator="equal">
      <formula>"No strong opinion"</formula>
    </cfRule>
    <cfRule type="cellIs" dxfId="306" priority="186" operator="equal">
      <formula>"Yes"</formula>
    </cfRule>
  </conditionalFormatting>
  <conditionalFormatting sqref="E12:J12">
    <cfRule type="cellIs" dxfId="305" priority="181" operator="equal">
      <formula>"No"</formula>
    </cfRule>
    <cfRule type="cellIs" dxfId="304" priority="182" operator="equal">
      <formula>"No strong opinion"</formula>
    </cfRule>
    <cfRule type="cellIs" dxfId="303" priority="183" operator="equal">
      <formula>"Yes"</formula>
    </cfRule>
  </conditionalFormatting>
  <conditionalFormatting sqref="E14:J14">
    <cfRule type="cellIs" dxfId="302" priority="178" operator="equal">
      <formula>"No"</formula>
    </cfRule>
    <cfRule type="cellIs" dxfId="301" priority="179" operator="equal">
      <formula>"No strong opinion"</formula>
    </cfRule>
    <cfRule type="cellIs" dxfId="300" priority="180" operator="equal">
      <formula>"Yes"</formula>
    </cfRule>
  </conditionalFormatting>
  <conditionalFormatting sqref="E16:J16">
    <cfRule type="cellIs" dxfId="299" priority="175" operator="equal">
      <formula>"No"</formula>
    </cfRule>
    <cfRule type="cellIs" dxfId="298" priority="176" operator="equal">
      <formula>"No strong opinion"</formula>
    </cfRule>
    <cfRule type="cellIs" dxfId="297" priority="177" operator="equal">
      <formula>"Yes"</formula>
    </cfRule>
  </conditionalFormatting>
  <conditionalFormatting sqref="E18:J18">
    <cfRule type="cellIs" dxfId="296" priority="172" operator="equal">
      <formula>"No"</formula>
    </cfRule>
    <cfRule type="cellIs" dxfId="295" priority="173" operator="equal">
      <formula>"No strong opinion"</formula>
    </cfRule>
    <cfRule type="cellIs" dxfId="294" priority="174" operator="equal">
      <formula>"Yes"</formula>
    </cfRule>
  </conditionalFormatting>
  <conditionalFormatting sqref="E20:J20">
    <cfRule type="cellIs" dxfId="293" priority="169" operator="equal">
      <formula>"No"</formula>
    </cfRule>
    <cfRule type="cellIs" dxfId="292" priority="170" operator="equal">
      <formula>"No strong opinion"</formula>
    </cfRule>
    <cfRule type="cellIs" dxfId="291" priority="171" operator="equal">
      <formula>"Yes"</formula>
    </cfRule>
  </conditionalFormatting>
  <conditionalFormatting sqref="E22:J22">
    <cfRule type="cellIs" dxfId="290" priority="166" operator="equal">
      <formula>"No"</formula>
    </cfRule>
    <cfRule type="cellIs" dxfId="289" priority="167" operator="equal">
      <formula>"No strong opinion"</formula>
    </cfRule>
    <cfRule type="cellIs" dxfId="288" priority="168" operator="equal">
      <formula>"Yes"</formula>
    </cfRule>
  </conditionalFormatting>
  <conditionalFormatting sqref="E24:J24">
    <cfRule type="cellIs" dxfId="287" priority="163" operator="equal">
      <formula>"No"</formula>
    </cfRule>
    <cfRule type="cellIs" dxfId="286" priority="164" operator="equal">
      <formula>"No strong opinion"</formula>
    </cfRule>
    <cfRule type="cellIs" dxfId="285" priority="165" operator="equal">
      <formula>"Yes"</formula>
    </cfRule>
  </conditionalFormatting>
  <conditionalFormatting sqref="E26:J26">
    <cfRule type="cellIs" dxfId="284" priority="160" operator="equal">
      <formula>"No"</formula>
    </cfRule>
    <cfRule type="cellIs" dxfId="283" priority="161" operator="equal">
      <formula>"No strong opinion"</formula>
    </cfRule>
    <cfRule type="cellIs" dxfId="282" priority="162" operator="equal">
      <formula>"Yes"</formula>
    </cfRule>
  </conditionalFormatting>
  <conditionalFormatting sqref="E28:J28">
    <cfRule type="cellIs" dxfId="281" priority="157" operator="equal">
      <formula>"No"</formula>
    </cfRule>
    <cfRule type="cellIs" dxfId="280" priority="158" operator="equal">
      <formula>"No strong opinion"</formula>
    </cfRule>
    <cfRule type="cellIs" dxfId="279" priority="159" operator="equal">
      <formula>"Yes"</formula>
    </cfRule>
  </conditionalFormatting>
  <conditionalFormatting sqref="K4">
    <cfRule type="cellIs" dxfId="278" priority="154" operator="equal">
      <formula>"No"</formula>
    </cfRule>
    <cfRule type="cellIs" dxfId="277" priority="155" operator="equal">
      <formula>"No strong opinion"</formula>
    </cfRule>
    <cfRule type="cellIs" dxfId="276" priority="156" operator="equal">
      <formula>"Yes"</formula>
    </cfRule>
  </conditionalFormatting>
  <conditionalFormatting sqref="K6">
    <cfRule type="cellIs" dxfId="275" priority="151" operator="equal">
      <formula>"No"</formula>
    </cfRule>
    <cfRule type="cellIs" dxfId="274" priority="152" operator="equal">
      <formula>"No strong opinion"</formula>
    </cfRule>
    <cfRule type="cellIs" dxfId="273" priority="153" operator="equal">
      <formula>"Yes"</formula>
    </cfRule>
  </conditionalFormatting>
  <conditionalFormatting sqref="K8">
    <cfRule type="cellIs" dxfId="272" priority="148" operator="equal">
      <formula>"No"</formula>
    </cfRule>
    <cfRule type="cellIs" dxfId="271" priority="149" operator="equal">
      <formula>"No strong opinion"</formula>
    </cfRule>
    <cfRule type="cellIs" dxfId="270" priority="150" operator="equal">
      <formula>"Yes"</formula>
    </cfRule>
  </conditionalFormatting>
  <conditionalFormatting sqref="K10">
    <cfRule type="cellIs" dxfId="269" priority="145" operator="equal">
      <formula>"No"</formula>
    </cfRule>
    <cfRule type="cellIs" dxfId="268" priority="146" operator="equal">
      <formula>"No strong opinion"</formula>
    </cfRule>
    <cfRule type="cellIs" dxfId="267" priority="147" operator="equal">
      <formula>"Yes"</formula>
    </cfRule>
  </conditionalFormatting>
  <conditionalFormatting sqref="K12">
    <cfRule type="cellIs" dxfId="266" priority="142" operator="equal">
      <formula>"No"</formula>
    </cfRule>
    <cfRule type="cellIs" dxfId="265" priority="143" operator="equal">
      <formula>"No strong opinion"</formula>
    </cfRule>
    <cfRule type="cellIs" dxfId="264" priority="144" operator="equal">
      <formula>"Yes"</formula>
    </cfRule>
  </conditionalFormatting>
  <conditionalFormatting sqref="K14">
    <cfRule type="cellIs" dxfId="263" priority="139" operator="equal">
      <formula>"No"</formula>
    </cfRule>
    <cfRule type="cellIs" dxfId="262" priority="140" operator="equal">
      <formula>"No strong opinion"</formula>
    </cfRule>
    <cfRule type="cellIs" dxfId="261" priority="141" operator="equal">
      <formula>"Yes"</formula>
    </cfRule>
  </conditionalFormatting>
  <conditionalFormatting sqref="K16">
    <cfRule type="cellIs" dxfId="260" priority="136" operator="equal">
      <formula>"No"</formula>
    </cfRule>
    <cfRule type="cellIs" dxfId="259" priority="137" operator="equal">
      <formula>"No strong opinion"</formula>
    </cfRule>
    <cfRule type="cellIs" dxfId="258" priority="138" operator="equal">
      <formula>"Yes"</formula>
    </cfRule>
  </conditionalFormatting>
  <conditionalFormatting sqref="K18">
    <cfRule type="cellIs" dxfId="257" priority="133" operator="equal">
      <formula>"No"</formula>
    </cfRule>
    <cfRule type="cellIs" dxfId="256" priority="134" operator="equal">
      <formula>"No strong opinion"</formula>
    </cfRule>
    <cfRule type="cellIs" dxfId="255" priority="135" operator="equal">
      <formula>"Yes"</formula>
    </cfRule>
  </conditionalFormatting>
  <conditionalFormatting sqref="K20">
    <cfRule type="cellIs" dxfId="254" priority="130" operator="equal">
      <formula>"No"</formula>
    </cfRule>
    <cfRule type="cellIs" dxfId="253" priority="131" operator="equal">
      <formula>"No strong opinion"</formula>
    </cfRule>
    <cfRule type="cellIs" dxfId="252" priority="132" operator="equal">
      <formula>"Yes"</formula>
    </cfRule>
  </conditionalFormatting>
  <conditionalFormatting sqref="K22">
    <cfRule type="cellIs" dxfId="251" priority="127" operator="equal">
      <formula>"No"</formula>
    </cfRule>
    <cfRule type="cellIs" dxfId="250" priority="128" operator="equal">
      <formula>"No strong opinion"</formula>
    </cfRule>
    <cfRule type="cellIs" dxfId="249" priority="129" operator="equal">
      <formula>"Yes"</formula>
    </cfRule>
  </conditionalFormatting>
  <conditionalFormatting sqref="K24">
    <cfRule type="cellIs" dxfId="248" priority="124" operator="equal">
      <formula>"No"</formula>
    </cfRule>
    <cfRule type="cellIs" dxfId="247" priority="125" operator="equal">
      <formula>"No strong opinion"</formula>
    </cfRule>
    <cfRule type="cellIs" dxfId="246" priority="126" operator="equal">
      <formula>"Yes"</formula>
    </cfRule>
  </conditionalFormatting>
  <conditionalFormatting sqref="K26">
    <cfRule type="cellIs" dxfId="245" priority="121" operator="equal">
      <formula>"No"</formula>
    </cfRule>
    <cfRule type="cellIs" dxfId="244" priority="122" operator="equal">
      <formula>"No strong opinion"</formula>
    </cfRule>
    <cfRule type="cellIs" dxfId="243" priority="123" operator="equal">
      <formula>"Yes"</formula>
    </cfRule>
  </conditionalFormatting>
  <conditionalFormatting sqref="K28">
    <cfRule type="cellIs" dxfId="242" priority="118" operator="equal">
      <formula>"No"</formula>
    </cfRule>
    <cfRule type="cellIs" dxfId="241" priority="119" operator="equal">
      <formula>"No strong opinion"</formula>
    </cfRule>
    <cfRule type="cellIs" dxfId="240" priority="120" operator="equal">
      <formula>"Yes"</formula>
    </cfRule>
  </conditionalFormatting>
  <conditionalFormatting sqref="L4">
    <cfRule type="cellIs" dxfId="239" priority="76" operator="equal">
      <formula>"No"</formula>
    </cfRule>
    <cfRule type="cellIs" dxfId="238" priority="77" operator="equal">
      <formula>"No strong opinion"</formula>
    </cfRule>
    <cfRule type="cellIs" dxfId="237" priority="78" operator="equal">
      <formula>"Yes"</formula>
    </cfRule>
  </conditionalFormatting>
  <conditionalFormatting sqref="L6">
    <cfRule type="cellIs" dxfId="236" priority="73" operator="equal">
      <formula>"No"</formula>
    </cfRule>
    <cfRule type="cellIs" dxfId="235" priority="74" operator="equal">
      <formula>"No strong opinion"</formula>
    </cfRule>
    <cfRule type="cellIs" dxfId="234" priority="75" operator="equal">
      <formula>"Yes"</formula>
    </cfRule>
  </conditionalFormatting>
  <conditionalFormatting sqref="L8">
    <cfRule type="cellIs" dxfId="233" priority="70" operator="equal">
      <formula>"No"</formula>
    </cfRule>
    <cfRule type="cellIs" dxfId="232" priority="71" operator="equal">
      <formula>"No strong opinion"</formula>
    </cfRule>
    <cfRule type="cellIs" dxfId="231" priority="72" operator="equal">
      <formula>"Yes"</formula>
    </cfRule>
  </conditionalFormatting>
  <conditionalFormatting sqref="L10">
    <cfRule type="cellIs" dxfId="230" priority="67" operator="equal">
      <formula>"No"</formula>
    </cfRule>
    <cfRule type="cellIs" dxfId="229" priority="68" operator="equal">
      <formula>"No strong opinion"</formula>
    </cfRule>
    <cfRule type="cellIs" dxfId="228" priority="69" operator="equal">
      <formula>"Yes"</formula>
    </cfRule>
  </conditionalFormatting>
  <conditionalFormatting sqref="L12">
    <cfRule type="cellIs" dxfId="227" priority="64" operator="equal">
      <formula>"No"</formula>
    </cfRule>
    <cfRule type="cellIs" dxfId="226" priority="65" operator="equal">
      <formula>"No strong opinion"</formula>
    </cfRule>
    <cfRule type="cellIs" dxfId="225" priority="66" operator="equal">
      <formula>"Yes"</formula>
    </cfRule>
  </conditionalFormatting>
  <conditionalFormatting sqref="L14">
    <cfRule type="cellIs" dxfId="224" priority="61" operator="equal">
      <formula>"No"</formula>
    </cfRule>
    <cfRule type="cellIs" dxfId="223" priority="62" operator="equal">
      <formula>"No strong opinion"</formula>
    </cfRule>
    <cfRule type="cellIs" dxfId="222" priority="63" operator="equal">
      <formula>"Yes"</formula>
    </cfRule>
  </conditionalFormatting>
  <conditionalFormatting sqref="L16">
    <cfRule type="cellIs" dxfId="221" priority="58" operator="equal">
      <formula>"No"</formula>
    </cfRule>
    <cfRule type="cellIs" dxfId="220" priority="59" operator="equal">
      <formula>"No strong opinion"</formula>
    </cfRule>
    <cfRule type="cellIs" dxfId="219" priority="60" operator="equal">
      <formula>"Yes"</formula>
    </cfRule>
  </conditionalFormatting>
  <conditionalFormatting sqref="L18">
    <cfRule type="cellIs" dxfId="218" priority="55" operator="equal">
      <formula>"No"</formula>
    </cfRule>
    <cfRule type="cellIs" dxfId="217" priority="56" operator="equal">
      <formula>"No strong opinion"</formula>
    </cfRule>
    <cfRule type="cellIs" dxfId="216" priority="57" operator="equal">
      <formula>"Yes"</formula>
    </cfRule>
  </conditionalFormatting>
  <conditionalFormatting sqref="L20">
    <cfRule type="cellIs" dxfId="215" priority="52" operator="equal">
      <formula>"No"</formula>
    </cfRule>
    <cfRule type="cellIs" dxfId="214" priority="53" operator="equal">
      <formula>"No strong opinion"</formula>
    </cfRule>
    <cfRule type="cellIs" dxfId="213" priority="54" operator="equal">
      <formula>"Yes"</formula>
    </cfRule>
  </conditionalFormatting>
  <conditionalFormatting sqref="L22">
    <cfRule type="cellIs" dxfId="212" priority="49" operator="equal">
      <formula>"No"</formula>
    </cfRule>
    <cfRule type="cellIs" dxfId="211" priority="50" operator="equal">
      <formula>"No strong opinion"</formula>
    </cfRule>
    <cfRule type="cellIs" dxfId="210" priority="51" operator="equal">
      <formula>"Yes"</formula>
    </cfRule>
  </conditionalFormatting>
  <conditionalFormatting sqref="L24">
    <cfRule type="cellIs" dxfId="209" priority="46" operator="equal">
      <formula>"No"</formula>
    </cfRule>
    <cfRule type="cellIs" dxfId="208" priority="47" operator="equal">
      <formula>"No strong opinion"</formula>
    </cfRule>
    <cfRule type="cellIs" dxfId="207" priority="48" operator="equal">
      <formula>"Yes"</formula>
    </cfRule>
  </conditionalFormatting>
  <conditionalFormatting sqref="L26">
    <cfRule type="cellIs" dxfId="206" priority="43" operator="equal">
      <formula>"No"</formula>
    </cfRule>
    <cfRule type="cellIs" dxfId="205" priority="44" operator="equal">
      <formula>"No strong opinion"</formula>
    </cfRule>
    <cfRule type="cellIs" dxfId="204" priority="45" operator="equal">
      <formula>"Yes"</formula>
    </cfRule>
  </conditionalFormatting>
  <conditionalFormatting sqref="L28">
    <cfRule type="cellIs" dxfId="203" priority="40" operator="equal">
      <formula>"No"</formula>
    </cfRule>
    <cfRule type="cellIs" dxfId="202" priority="41" operator="equal">
      <formula>"No strong opinion"</formula>
    </cfRule>
    <cfRule type="cellIs" dxfId="201" priority="42" operator="equal">
      <formula>"Yes"</formula>
    </cfRule>
  </conditionalFormatting>
  <conditionalFormatting sqref="M4">
    <cfRule type="cellIs" dxfId="200" priority="37" operator="equal">
      <formula>"No"</formula>
    </cfRule>
    <cfRule type="cellIs" dxfId="199" priority="38" operator="equal">
      <formula>"No strong opinion"</formula>
    </cfRule>
    <cfRule type="cellIs" dxfId="198" priority="39" operator="equal">
      <formula>"Yes"</formula>
    </cfRule>
  </conditionalFormatting>
  <conditionalFormatting sqref="M6">
    <cfRule type="cellIs" dxfId="197" priority="34" operator="equal">
      <formula>"No"</formula>
    </cfRule>
    <cfRule type="cellIs" dxfId="196" priority="35" operator="equal">
      <formula>"No strong opinion"</formula>
    </cfRule>
    <cfRule type="cellIs" dxfId="195" priority="36" operator="equal">
      <formula>"Yes"</formula>
    </cfRule>
  </conditionalFormatting>
  <conditionalFormatting sqref="M8">
    <cfRule type="cellIs" dxfId="194" priority="31" operator="equal">
      <formula>"No"</formula>
    </cfRule>
    <cfRule type="cellIs" dxfId="193" priority="32" operator="equal">
      <formula>"No strong opinion"</formula>
    </cfRule>
    <cfRule type="cellIs" dxfId="192" priority="33" operator="equal">
      <formula>"Yes"</formula>
    </cfRule>
  </conditionalFormatting>
  <conditionalFormatting sqref="M10">
    <cfRule type="cellIs" dxfId="191" priority="28" operator="equal">
      <formula>"No"</formula>
    </cfRule>
    <cfRule type="cellIs" dxfId="190" priority="29" operator="equal">
      <formula>"No strong opinion"</formula>
    </cfRule>
    <cfRule type="cellIs" dxfId="189" priority="30" operator="equal">
      <formula>"Yes"</formula>
    </cfRule>
  </conditionalFormatting>
  <conditionalFormatting sqref="M12">
    <cfRule type="cellIs" dxfId="188" priority="25" operator="equal">
      <formula>"No"</formula>
    </cfRule>
    <cfRule type="cellIs" dxfId="187" priority="26" operator="equal">
      <formula>"No strong opinion"</formula>
    </cfRule>
    <cfRule type="cellIs" dxfId="186" priority="27" operator="equal">
      <formula>"Yes"</formula>
    </cfRule>
  </conditionalFormatting>
  <conditionalFormatting sqref="M14">
    <cfRule type="cellIs" dxfId="185" priority="22" operator="equal">
      <formula>"No"</formula>
    </cfRule>
    <cfRule type="cellIs" dxfId="184" priority="23" operator="equal">
      <formula>"No strong opinion"</formula>
    </cfRule>
    <cfRule type="cellIs" dxfId="183" priority="24" operator="equal">
      <formula>"Yes"</formula>
    </cfRule>
  </conditionalFormatting>
  <conditionalFormatting sqref="M16">
    <cfRule type="cellIs" dxfId="182" priority="19" operator="equal">
      <formula>"No"</formula>
    </cfRule>
    <cfRule type="cellIs" dxfId="181" priority="20" operator="equal">
      <formula>"No strong opinion"</formula>
    </cfRule>
    <cfRule type="cellIs" dxfId="180" priority="21" operator="equal">
      <formula>"Yes"</formula>
    </cfRule>
  </conditionalFormatting>
  <conditionalFormatting sqref="M18">
    <cfRule type="cellIs" dxfId="179" priority="16" operator="equal">
      <formula>"No"</formula>
    </cfRule>
    <cfRule type="cellIs" dxfId="178" priority="17" operator="equal">
      <formula>"No strong opinion"</formula>
    </cfRule>
    <cfRule type="cellIs" dxfId="177" priority="18" operator="equal">
      <formula>"Yes"</formula>
    </cfRule>
  </conditionalFormatting>
  <conditionalFormatting sqref="M20">
    <cfRule type="cellIs" dxfId="176" priority="13" operator="equal">
      <formula>"No"</formula>
    </cfRule>
    <cfRule type="cellIs" dxfId="175" priority="14" operator="equal">
      <formula>"No strong opinion"</formula>
    </cfRule>
    <cfRule type="cellIs" dxfId="174" priority="15" operator="equal">
      <formula>"Yes"</formula>
    </cfRule>
  </conditionalFormatting>
  <conditionalFormatting sqref="M22">
    <cfRule type="cellIs" dxfId="173" priority="10" operator="equal">
      <formula>"No"</formula>
    </cfRule>
    <cfRule type="cellIs" dxfId="172" priority="11" operator="equal">
      <formula>"No strong opinion"</formula>
    </cfRule>
    <cfRule type="cellIs" dxfId="171" priority="12" operator="equal">
      <formula>"Yes"</formula>
    </cfRule>
  </conditionalFormatting>
  <conditionalFormatting sqref="M24">
    <cfRule type="cellIs" dxfId="170" priority="7" operator="equal">
      <formula>"No"</formula>
    </cfRule>
    <cfRule type="cellIs" dxfId="169" priority="8" operator="equal">
      <formula>"No strong opinion"</formula>
    </cfRule>
    <cfRule type="cellIs" dxfId="168" priority="9" operator="equal">
      <formula>"Yes"</formula>
    </cfRule>
  </conditionalFormatting>
  <conditionalFormatting sqref="M26">
    <cfRule type="cellIs" dxfId="167" priority="4" operator="equal">
      <formula>"No"</formula>
    </cfRule>
    <cfRule type="cellIs" dxfId="166" priority="5" operator="equal">
      <formula>"No strong opinion"</formula>
    </cfRule>
    <cfRule type="cellIs" dxfId="165" priority="6" operator="equal">
      <formula>"Yes"</formula>
    </cfRule>
  </conditionalFormatting>
  <conditionalFormatting sqref="M28">
    <cfRule type="cellIs" dxfId="164" priority="1" operator="equal">
      <formula>"No"</formula>
    </cfRule>
    <cfRule type="cellIs" dxfId="163" priority="2" operator="equal">
      <formula>"No strong opinion"</formula>
    </cfRule>
    <cfRule type="cellIs" dxfId="162" priority="3" operator="equal">
      <formula>"Yes"</formula>
    </cfRule>
  </conditionalFormatting>
  <pageMargins left="0.2" right="0.2" top="0.25" bottom="0.25" header="0.3" footer="0.3"/>
  <pageSetup scale="2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6"/>
  <sheetViews>
    <sheetView showGridLines="0" zoomScale="80" zoomScaleNormal="80" workbookViewId="0">
      <selection activeCell="D39" sqref="D39"/>
    </sheetView>
  </sheetViews>
  <sheetFormatPr defaultColWidth="8.85546875" defaultRowHeight="12.75" x14ac:dyDescent="0.25"/>
  <cols>
    <col min="1" max="1" width="4.140625" style="3" customWidth="1"/>
    <col min="2" max="2" width="22.140625" style="4" customWidth="1"/>
    <col min="3" max="11" width="13.28515625" style="3" customWidth="1"/>
    <col min="12" max="12" width="8.85546875" style="3"/>
    <col min="13" max="15" width="11.140625" style="8" customWidth="1"/>
    <col min="16" max="16" width="12" style="15" customWidth="1"/>
    <col min="17" max="16384" width="8.85546875" style="3"/>
  </cols>
  <sheetData>
    <row r="1" spans="2:16" ht="14.1" x14ac:dyDescent="0.2">
      <c r="P1" s="8"/>
    </row>
    <row r="2" spans="2:16" ht="27.95" x14ac:dyDescent="0.2">
      <c r="M2" s="9" t="s">
        <v>95</v>
      </c>
      <c r="N2" s="10" t="s">
        <v>96</v>
      </c>
      <c r="O2" s="11" t="s">
        <v>97</v>
      </c>
      <c r="P2" s="12" t="s">
        <v>98</v>
      </c>
    </row>
    <row r="3" spans="2:16" ht="12.75" customHeight="1" x14ac:dyDescent="0.2">
      <c r="C3" s="12" t="s">
        <v>75</v>
      </c>
      <c r="D3" s="12" t="s">
        <v>16</v>
      </c>
      <c r="E3" s="12" t="s">
        <v>74</v>
      </c>
      <c r="F3" s="12" t="s">
        <v>30</v>
      </c>
      <c r="G3" s="12" t="s">
        <v>36</v>
      </c>
      <c r="H3" s="12" t="s">
        <v>55</v>
      </c>
      <c r="I3" s="12" t="s">
        <v>84</v>
      </c>
      <c r="J3" s="12" t="s">
        <v>90</v>
      </c>
      <c r="K3" s="12" t="s">
        <v>115</v>
      </c>
      <c r="M3" s="12"/>
      <c r="N3" s="12"/>
      <c r="O3" s="12"/>
      <c r="P3" s="12"/>
    </row>
    <row r="4" spans="2:16" ht="12.75" customHeight="1" x14ac:dyDescent="0.2">
      <c r="B4" s="5" t="s">
        <v>117</v>
      </c>
      <c r="C4" s="2" t="s">
        <v>2</v>
      </c>
      <c r="D4" s="2" t="s">
        <v>14</v>
      </c>
      <c r="E4" s="2" t="s">
        <v>2</v>
      </c>
      <c r="F4" s="2" t="s">
        <v>2</v>
      </c>
      <c r="G4" s="2" t="s">
        <v>14</v>
      </c>
      <c r="H4" s="2" t="s">
        <v>2</v>
      </c>
      <c r="I4" s="2" t="s">
        <v>14</v>
      </c>
      <c r="J4" s="2" t="s">
        <v>2</v>
      </c>
      <c r="K4" s="2" t="s">
        <v>2</v>
      </c>
      <c r="M4" s="13">
        <f t="shared" ref="M4:M16" si="0">COUNTIF(C4:K4,"Yes")</f>
        <v>3</v>
      </c>
      <c r="N4" s="13">
        <f>COUNTIF(C4:K4,"NSO")</f>
        <v>0</v>
      </c>
      <c r="O4" s="13">
        <f t="shared" ref="O4:O16" si="1">COUNTIF(C4:K4,"No")</f>
        <v>6</v>
      </c>
      <c r="P4" s="14">
        <f t="shared" ref="P4:P16" si="2">O4/9</f>
        <v>0.66666666666666663</v>
      </c>
    </row>
    <row r="5" spans="2:16" ht="12.75" customHeight="1" x14ac:dyDescent="0.2">
      <c r="B5" s="5" t="s">
        <v>118</v>
      </c>
      <c r="C5" s="2" t="s">
        <v>2</v>
      </c>
      <c r="D5" s="2" t="s">
        <v>14</v>
      </c>
      <c r="E5" s="2" t="s">
        <v>14</v>
      </c>
      <c r="F5" s="2" t="s">
        <v>2</v>
      </c>
      <c r="G5" s="2" t="s">
        <v>14</v>
      </c>
      <c r="H5" s="2" t="s">
        <v>2</v>
      </c>
      <c r="I5" s="2" t="s">
        <v>14</v>
      </c>
      <c r="J5" s="2" t="s">
        <v>14</v>
      </c>
      <c r="K5" s="2" t="s">
        <v>2</v>
      </c>
      <c r="M5" s="13">
        <f t="shared" si="0"/>
        <v>5</v>
      </c>
      <c r="N5" s="13">
        <f t="shared" ref="N5:N16" si="3">COUNTIF(C5:K5,"NSO")</f>
        <v>0</v>
      </c>
      <c r="O5" s="13">
        <f t="shared" si="1"/>
        <v>4</v>
      </c>
      <c r="P5" s="14">
        <f t="shared" si="2"/>
        <v>0.44444444444444442</v>
      </c>
    </row>
    <row r="6" spans="2:16" ht="12.75" customHeight="1" x14ac:dyDescent="0.2">
      <c r="B6" s="5" t="s">
        <v>119</v>
      </c>
      <c r="C6" s="2" t="s">
        <v>2</v>
      </c>
      <c r="D6" s="2" t="s">
        <v>14</v>
      </c>
      <c r="E6" s="2" t="s">
        <v>14</v>
      </c>
      <c r="F6" s="2" t="s">
        <v>2</v>
      </c>
      <c r="G6" s="2" t="s">
        <v>14</v>
      </c>
      <c r="H6" s="2" t="s">
        <v>2</v>
      </c>
      <c r="I6" s="2" t="s">
        <v>14</v>
      </c>
      <c r="J6" s="2" t="s">
        <v>2</v>
      </c>
      <c r="K6" s="2" t="s">
        <v>14</v>
      </c>
      <c r="M6" s="13">
        <f t="shared" si="0"/>
        <v>5</v>
      </c>
      <c r="N6" s="13">
        <f t="shared" si="3"/>
        <v>0</v>
      </c>
      <c r="O6" s="13">
        <f t="shared" si="1"/>
        <v>4</v>
      </c>
      <c r="P6" s="14">
        <f t="shared" si="2"/>
        <v>0.44444444444444442</v>
      </c>
    </row>
    <row r="7" spans="2:16" ht="12.75" customHeight="1" x14ac:dyDescent="0.2">
      <c r="B7" s="5" t="s">
        <v>120</v>
      </c>
      <c r="C7" s="2" t="s">
        <v>116</v>
      </c>
      <c r="D7" s="2" t="s">
        <v>2</v>
      </c>
      <c r="E7" s="2" t="s">
        <v>14</v>
      </c>
      <c r="F7" s="2" t="s">
        <v>14</v>
      </c>
      <c r="G7" s="2" t="s">
        <v>14</v>
      </c>
      <c r="H7" s="2" t="s">
        <v>2</v>
      </c>
      <c r="I7" s="2" t="s">
        <v>14</v>
      </c>
      <c r="J7" s="2" t="s">
        <v>2</v>
      </c>
      <c r="K7" s="2" t="s">
        <v>2</v>
      </c>
      <c r="M7" s="13">
        <f t="shared" si="0"/>
        <v>4</v>
      </c>
      <c r="N7" s="13">
        <f t="shared" si="3"/>
        <v>1</v>
      </c>
      <c r="O7" s="13">
        <f t="shared" si="1"/>
        <v>4</v>
      </c>
      <c r="P7" s="14">
        <f t="shared" si="2"/>
        <v>0.44444444444444442</v>
      </c>
    </row>
    <row r="8" spans="2:16" ht="12.75" customHeight="1" x14ac:dyDescent="0.2">
      <c r="B8" s="5" t="s">
        <v>121</v>
      </c>
      <c r="C8" s="2" t="s">
        <v>2</v>
      </c>
      <c r="D8" s="2" t="s">
        <v>2</v>
      </c>
      <c r="E8" s="2" t="s">
        <v>2</v>
      </c>
      <c r="F8" s="2" t="s">
        <v>14</v>
      </c>
      <c r="G8" s="2" t="s">
        <v>14</v>
      </c>
      <c r="H8" s="2" t="s">
        <v>2</v>
      </c>
      <c r="I8" s="2" t="s">
        <v>14</v>
      </c>
      <c r="J8" s="2" t="s">
        <v>14</v>
      </c>
      <c r="K8" s="2" t="s">
        <v>116</v>
      </c>
      <c r="M8" s="13">
        <f t="shared" si="0"/>
        <v>4</v>
      </c>
      <c r="N8" s="13">
        <f t="shared" si="3"/>
        <v>1</v>
      </c>
      <c r="O8" s="13">
        <f t="shared" si="1"/>
        <v>4</v>
      </c>
      <c r="P8" s="14">
        <f t="shared" si="2"/>
        <v>0.44444444444444442</v>
      </c>
    </row>
    <row r="9" spans="2:16" ht="12.75" customHeight="1" x14ac:dyDescent="0.2">
      <c r="B9" s="5" t="s">
        <v>122</v>
      </c>
      <c r="C9" s="2" t="s">
        <v>2</v>
      </c>
      <c r="D9" s="2" t="s">
        <v>14</v>
      </c>
      <c r="E9" s="2" t="s">
        <v>14</v>
      </c>
      <c r="F9" s="2" t="s">
        <v>14</v>
      </c>
      <c r="G9" s="2" t="s">
        <v>14</v>
      </c>
      <c r="H9" s="2" t="s">
        <v>2</v>
      </c>
      <c r="I9" s="2" t="s">
        <v>14</v>
      </c>
      <c r="J9" s="2" t="s">
        <v>14</v>
      </c>
      <c r="K9" s="2" t="s">
        <v>116</v>
      </c>
      <c r="M9" s="13">
        <f t="shared" si="0"/>
        <v>6</v>
      </c>
      <c r="N9" s="13">
        <f t="shared" si="3"/>
        <v>1</v>
      </c>
      <c r="O9" s="13">
        <f t="shared" si="1"/>
        <v>2</v>
      </c>
      <c r="P9" s="14">
        <f t="shared" si="2"/>
        <v>0.22222222222222221</v>
      </c>
    </row>
    <row r="10" spans="2:16" ht="12.75" customHeight="1" x14ac:dyDescent="0.2">
      <c r="B10" s="5" t="s">
        <v>123</v>
      </c>
      <c r="C10" s="2" t="s">
        <v>2</v>
      </c>
      <c r="D10" s="2" t="s">
        <v>2</v>
      </c>
      <c r="E10" s="2" t="s">
        <v>2</v>
      </c>
      <c r="F10" s="2" t="s">
        <v>14</v>
      </c>
      <c r="G10" s="2" t="s">
        <v>14</v>
      </c>
      <c r="H10" s="2" t="s">
        <v>2</v>
      </c>
      <c r="I10" s="2" t="s">
        <v>2</v>
      </c>
      <c r="J10" s="2" t="s">
        <v>2</v>
      </c>
      <c r="K10" s="2" t="s">
        <v>2</v>
      </c>
      <c r="M10" s="13">
        <f t="shared" si="0"/>
        <v>2</v>
      </c>
      <c r="N10" s="13">
        <f t="shared" si="3"/>
        <v>0</v>
      </c>
      <c r="O10" s="13">
        <f t="shared" si="1"/>
        <v>7</v>
      </c>
      <c r="P10" s="14">
        <f t="shared" si="2"/>
        <v>0.77777777777777779</v>
      </c>
    </row>
    <row r="11" spans="2:16" ht="12.75" customHeight="1" x14ac:dyDescent="0.2">
      <c r="B11" s="5" t="s">
        <v>124</v>
      </c>
      <c r="C11" s="2" t="s">
        <v>2</v>
      </c>
      <c r="D11" s="2" t="s">
        <v>14</v>
      </c>
      <c r="E11" s="2" t="s">
        <v>2</v>
      </c>
      <c r="F11" s="2" t="s">
        <v>14</v>
      </c>
      <c r="G11" s="2" t="s">
        <v>2</v>
      </c>
      <c r="H11" s="2" t="s">
        <v>14</v>
      </c>
      <c r="I11" s="2" t="s">
        <v>14</v>
      </c>
      <c r="J11" s="2" t="s">
        <v>14</v>
      </c>
      <c r="K11" s="2" t="s">
        <v>116</v>
      </c>
      <c r="M11" s="13">
        <f t="shared" si="0"/>
        <v>5</v>
      </c>
      <c r="N11" s="13">
        <f t="shared" si="3"/>
        <v>1</v>
      </c>
      <c r="O11" s="13">
        <f t="shared" si="1"/>
        <v>3</v>
      </c>
      <c r="P11" s="14">
        <f t="shared" si="2"/>
        <v>0.33333333333333331</v>
      </c>
    </row>
    <row r="12" spans="2:16" ht="12.75" customHeight="1" x14ac:dyDescent="0.2">
      <c r="B12" s="5" t="s">
        <v>125</v>
      </c>
      <c r="C12" s="2" t="s">
        <v>2</v>
      </c>
      <c r="D12" s="2" t="s">
        <v>14</v>
      </c>
      <c r="E12" s="2" t="s">
        <v>2</v>
      </c>
      <c r="F12" s="2" t="s">
        <v>14</v>
      </c>
      <c r="G12" s="2" t="s">
        <v>14</v>
      </c>
      <c r="H12" s="2" t="s">
        <v>2</v>
      </c>
      <c r="I12" s="2" t="s">
        <v>14</v>
      </c>
      <c r="J12" s="2" t="s">
        <v>14</v>
      </c>
      <c r="K12" s="2" t="s">
        <v>2</v>
      </c>
      <c r="M12" s="13">
        <f t="shared" si="0"/>
        <v>5</v>
      </c>
      <c r="N12" s="13">
        <f t="shared" si="3"/>
        <v>0</v>
      </c>
      <c r="O12" s="13">
        <f t="shared" si="1"/>
        <v>4</v>
      </c>
      <c r="P12" s="14">
        <f t="shared" si="2"/>
        <v>0.44444444444444442</v>
      </c>
    </row>
    <row r="13" spans="2:16" ht="12.75" customHeight="1" x14ac:dyDescent="0.2">
      <c r="B13" s="5" t="s">
        <v>126</v>
      </c>
      <c r="C13" s="2" t="s">
        <v>2</v>
      </c>
      <c r="D13" s="2" t="s">
        <v>14</v>
      </c>
      <c r="E13" s="2" t="s">
        <v>14</v>
      </c>
      <c r="F13" s="2" t="s">
        <v>2</v>
      </c>
      <c r="G13" s="2" t="s">
        <v>14</v>
      </c>
      <c r="H13" s="2" t="s">
        <v>14</v>
      </c>
      <c r="I13" s="2" t="s">
        <v>14</v>
      </c>
      <c r="J13" s="2" t="s">
        <v>14</v>
      </c>
      <c r="K13" s="2" t="s">
        <v>2</v>
      </c>
      <c r="M13" s="13">
        <f t="shared" si="0"/>
        <v>6</v>
      </c>
      <c r="N13" s="13">
        <f t="shared" si="3"/>
        <v>0</v>
      </c>
      <c r="O13" s="13">
        <f t="shared" si="1"/>
        <v>3</v>
      </c>
      <c r="P13" s="14">
        <f t="shared" si="2"/>
        <v>0.33333333333333331</v>
      </c>
    </row>
    <row r="14" spans="2:16" ht="12.75" customHeight="1" x14ac:dyDescent="0.2">
      <c r="B14" s="5" t="s">
        <v>127</v>
      </c>
      <c r="C14" s="2" t="s">
        <v>14</v>
      </c>
      <c r="D14" s="2" t="s">
        <v>14</v>
      </c>
      <c r="E14" s="2" t="s">
        <v>116</v>
      </c>
      <c r="F14" s="2" t="s">
        <v>14</v>
      </c>
      <c r="G14" s="2" t="s">
        <v>14</v>
      </c>
      <c r="H14" s="2" t="s">
        <v>2</v>
      </c>
      <c r="I14" s="2" t="s">
        <v>14</v>
      </c>
      <c r="J14" s="2" t="s">
        <v>14</v>
      </c>
      <c r="K14" s="2" t="s">
        <v>2</v>
      </c>
      <c r="M14" s="13">
        <f t="shared" si="0"/>
        <v>6</v>
      </c>
      <c r="N14" s="13">
        <f t="shared" si="3"/>
        <v>1</v>
      </c>
      <c r="O14" s="13">
        <f t="shared" si="1"/>
        <v>2</v>
      </c>
      <c r="P14" s="14">
        <f t="shared" si="2"/>
        <v>0.22222222222222221</v>
      </c>
    </row>
    <row r="15" spans="2:16" ht="12.75" customHeight="1" x14ac:dyDescent="0.2">
      <c r="B15" s="5" t="s">
        <v>128</v>
      </c>
      <c r="C15" s="2" t="s">
        <v>14</v>
      </c>
      <c r="D15" s="2" t="s">
        <v>14</v>
      </c>
      <c r="E15" s="2" t="s">
        <v>116</v>
      </c>
      <c r="F15" s="2" t="s">
        <v>14</v>
      </c>
      <c r="G15" s="2" t="s">
        <v>14</v>
      </c>
      <c r="H15" s="2" t="s">
        <v>2</v>
      </c>
      <c r="I15" s="2" t="s">
        <v>14</v>
      </c>
      <c r="J15" s="2" t="s">
        <v>14</v>
      </c>
      <c r="K15" s="2" t="s">
        <v>14</v>
      </c>
      <c r="M15" s="13">
        <f t="shared" si="0"/>
        <v>7</v>
      </c>
      <c r="N15" s="13">
        <f t="shared" si="3"/>
        <v>1</v>
      </c>
      <c r="O15" s="13">
        <f t="shared" si="1"/>
        <v>1</v>
      </c>
      <c r="P15" s="14">
        <f t="shared" si="2"/>
        <v>0.1111111111111111</v>
      </c>
    </row>
    <row r="16" spans="2:16" ht="12.75" customHeight="1" x14ac:dyDescent="0.2">
      <c r="B16" s="5" t="s">
        <v>129</v>
      </c>
      <c r="C16" s="2" t="s">
        <v>14</v>
      </c>
      <c r="D16" s="2" t="s">
        <v>14</v>
      </c>
      <c r="E16" s="2" t="s">
        <v>116</v>
      </c>
      <c r="F16" s="2" t="s">
        <v>14</v>
      </c>
      <c r="G16" s="2" t="s">
        <v>14</v>
      </c>
      <c r="H16" s="2" t="s">
        <v>2</v>
      </c>
      <c r="I16" s="2" t="s">
        <v>14</v>
      </c>
      <c r="J16" s="2" t="s">
        <v>116</v>
      </c>
      <c r="K16" s="2" t="s">
        <v>14</v>
      </c>
      <c r="M16" s="13">
        <f t="shared" si="0"/>
        <v>6</v>
      </c>
      <c r="N16" s="13">
        <f t="shared" si="3"/>
        <v>2</v>
      </c>
      <c r="O16" s="13">
        <f t="shared" si="1"/>
        <v>1</v>
      </c>
      <c r="P16" s="14">
        <f t="shared" si="2"/>
        <v>0.1111111111111111</v>
      </c>
    </row>
  </sheetData>
  <conditionalFormatting sqref="C5:K16">
    <cfRule type="cellIs" dxfId="161" priority="184" operator="equal">
      <formula>"No"</formula>
    </cfRule>
    <cfRule type="cellIs" dxfId="160" priority="185" operator="equal">
      <formula>"NSO"</formula>
    </cfRule>
    <cfRule type="cellIs" dxfId="159" priority="186" operator="equal">
      <formula>"Yes"</formula>
    </cfRule>
  </conditionalFormatting>
  <conditionalFormatting sqref="C5:H5">
    <cfRule type="cellIs" dxfId="158" priority="178" operator="equal">
      <formula>"No"</formula>
    </cfRule>
    <cfRule type="cellIs" dxfId="157" priority="179" operator="equal">
      <formula>"No strong opinion"</formula>
    </cfRule>
    <cfRule type="cellIs" dxfId="156" priority="180" operator="equal">
      <formula>"Yes"</formula>
    </cfRule>
  </conditionalFormatting>
  <conditionalFormatting sqref="C6:H6">
    <cfRule type="cellIs" dxfId="155" priority="175" operator="equal">
      <formula>"No"</formula>
    </cfRule>
    <cfRule type="cellIs" dxfId="154" priority="176" operator="equal">
      <formula>"No strong opinion"</formula>
    </cfRule>
    <cfRule type="cellIs" dxfId="153" priority="177" operator="equal">
      <formula>"Yes"</formula>
    </cfRule>
  </conditionalFormatting>
  <conditionalFormatting sqref="C7:H7">
    <cfRule type="cellIs" dxfId="152" priority="172" operator="equal">
      <formula>"No"</formula>
    </cfRule>
    <cfRule type="cellIs" dxfId="151" priority="173" operator="equal">
      <formula>"No strong opinion"</formula>
    </cfRule>
    <cfRule type="cellIs" dxfId="150" priority="174" operator="equal">
      <formula>"Yes"</formula>
    </cfRule>
  </conditionalFormatting>
  <conditionalFormatting sqref="C8:H8">
    <cfRule type="cellIs" dxfId="149" priority="169" operator="equal">
      <formula>"No"</formula>
    </cfRule>
    <cfRule type="cellIs" dxfId="148" priority="170" operator="equal">
      <formula>"No strong opinion"</formula>
    </cfRule>
    <cfRule type="cellIs" dxfId="147" priority="171" operator="equal">
      <formula>"Yes"</formula>
    </cfRule>
  </conditionalFormatting>
  <conditionalFormatting sqref="C9:H9">
    <cfRule type="cellIs" dxfId="146" priority="166" operator="equal">
      <formula>"No"</formula>
    </cfRule>
    <cfRule type="cellIs" dxfId="145" priority="167" operator="equal">
      <formula>"No strong opinion"</formula>
    </cfRule>
    <cfRule type="cellIs" dxfId="144" priority="168" operator="equal">
      <formula>"Yes"</formula>
    </cfRule>
  </conditionalFormatting>
  <conditionalFormatting sqref="C10:H10">
    <cfRule type="cellIs" dxfId="143" priority="163" operator="equal">
      <formula>"No"</formula>
    </cfRule>
    <cfRule type="cellIs" dxfId="142" priority="164" operator="equal">
      <formula>"No strong opinion"</formula>
    </cfRule>
    <cfRule type="cellIs" dxfId="141" priority="165" operator="equal">
      <formula>"Yes"</formula>
    </cfRule>
  </conditionalFormatting>
  <conditionalFormatting sqref="C11:H11">
    <cfRule type="cellIs" dxfId="140" priority="160" operator="equal">
      <formula>"No"</formula>
    </cfRule>
    <cfRule type="cellIs" dxfId="139" priority="161" operator="equal">
      <formula>"No strong opinion"</formula>
    </cfRule>
    <cfRule type="cellIs" dxfId="138" priority="162" operator="equal">
      <formula>"Yes"</formula>
    </cfRule>
  </conditionalFormatting>
  <conditionalFormatting sqref="C12:H12">
    <cfRule type="cellIs" dxfId="137" priority="157" operator="equal">
      <formula>"No"</formula>
    </cfRule>
    <cfRule type="cellIs" dxfId="136" priority="158" operator="equal">
      <formula>"No strong opinion"</formula>
    </cfRule>
    <cfRule type="cellIs" dxfId="135" priority="159" operator="equal">
      <formula>"Yes"</formula>
    </cfRule>
  </conditionalFormatting>
  <conditionalFormatting sqref="C13:H13">
    <cfRule type="cellIs" dxfId="134" priority="154" operator="equal">
      <formula>"No"</formula>
    </cfRule>
    <cfRule type="cellIs" dxfId="133" priority="155" operator="equal">
      <formula>"No strong opinion"</formula>
    </cfRule>
    <cfRule type="cellIs" dxfId="132" priority="156" operator="equal">
      <formula>"Yes"</formula>
    </cfRule>
  </conditionalFormatting>
  <conditionalFormatting sqref="C14:D14 F14:H14">
    <cfRule type="cellIs" dxfId="131" priority="151" operator="equal">
      <formula>"No"</formula>
    </cfRule>
    <cfRule type="cellIs" dxfId="130" priority="152" operator="equal">
      <formula>"No strong opinion"</formula>
    </cfRule>
    <cfRule type="cellIs" dxfId="129" priority="153" operator="equal">
      <formula>"Yes"</formula>
    </cfRule>
  </conditionalFormatting>
  <conditionalFormatting sqref="C15:D15 F15:H15">
    <cfRule type="cellIs" dxfId="128" priority="148" operator="equal">
      <formula>"No"</formula>
    </cfRule>
    <cfRule type="cellIs" dxfId="127" priority="149" operator="equal">
      <formula>"No strong opinion"</formula>
    </cfRule>
    <cfRule type="cellIs" dxfId="126" priority="150" operator="equal">
      <formula>"Yes"</formula>
    </cfRule>
  </conditionalFormatting>
  <conditionalFormatting sqref="C16:D16 F16:H16">
    <cfRule type="cellIs" dxfId="125" priority="145" operator="equal">
      <formula>"No"</formula>
    </cfRule>
    <cfRule type="cellIs" dxfId="124" priority="146" operator="equal">
      <formula>"No strong opinion"</formula>
    </cfRule>
    <cfRule type="cellIs" dxfId="123" priority="147" operator="equal">
      <formula>"Yes"</formula>
    </cfRule>
  </conditionalFormatting>
  <conditionalFormatting sqref="I5">
    <cfRule type="cellIs" dxfId="122" priority="139" operator="equal">
      <formula>"No"</formula>
    </cfRule>
    <cfRule type="cellIs" dxfId="121" priority="140" operator="equal">
      <formula>"No strong opinion"</formula>
    </cfRule>
    <cfRule type="cellIs" dxfId="120" priority="141" operator="equal">
      <formula>"Yes"</formula>
    </cfRule>
  </conditionalFormatting>
  <conditionalFormatting sqref="I6">
    <cfRule type="cellIs" dxfId="119" priority="136" operator="equal">
      <formula>"No"</formula>
    </cfRule>
    <cfRule type="cellIs" dxfId="118" priority="137" operator="equal">
      <formula>"No strong opinion"</formula>
    </cfRule>
    <cfRule type="cellIs" dxfId="117" priority="138" operator="equal">
      <formula>"Yes"</formula>
    </cfRule>
  </conditionalFormatting>
  <conditionalFormatting sqref="I7">
    <cfRule type="cellIs" dxfId="116" priority="133" operator="equal">
      <formula>"No"</formula>
    </cfRule>
    <cfRule type="cellIs" dxfId="115" priority="134" operator="equal">
      <formula>"No strong opinion"</formula>
    </cfRule>
    <cfRule type="cellIs" dxfId="114" priority="135" operator="equal">
      <formula>"Yes"</formula>
    </cfRule>
  </conditionalFormatting>
  <conditionalFormatting sqref="I8">
    <cfRule type="cellIs" dxfId="113" priority="130" operator="equal">
      <formula>"No"</formula>
    </cfRule>
    <cfRule type="cellIs" dxfId="112" priority="131" operator="equal">
      <formula>"No strong opinion"</formula>
    </cfRule>
    <cfRule type="cellIs" dxfId="111" priority="132" operator="equal">
      <formula>"Yes"</formula>
    </cfRule>
  </conditionalFormatting>
  <conditionalFormatting sqref="I9">
    <cfRule type="cellIs" dxfId="110" priority="127" operator="equal">
      <formula>"No"</formula>
    </cfRule>
    <cfRule type="cellIs" dxfId="109" priority="128" operator="equal">
      <formula>"No strong opinion"</formula>
    </cfRule>
    <cfRule type="cellIs" dxfId="108" priority="129" operator="equal">
      <formula>"Yes"</formula>
    </cfRule>
  </conditionalFormatting>
  <conditionalFormatting sqref="I10">
    <cfRule type="cellIs" dxfId="107" priority="124" operator="equal">
      <formula>"No"</formula>
    </cfRule>
    <cfRule type="cellIs" dxfId="106" priority="125" operator="equal">
      <formula>"No strong opinion"</formula>
    </cfRule>
    <cfRule type="cellIs" dxfId="105" priority="126" operator="equal">
      <formula>"Yes"</formula>
    </cfRule>
  </conditionalFormatting>
  <conditionalFormatting sqref="I11">
    <cfRule type="cellIs" dxfId="104" priority="121" operator="equal">
      <formula>"No"</formula>
    </cfRule>
    <cfRule type="cellIs" dxfId="103" priority="122" operator="equal">
      <formula>"No strong opinion"</formula>
    </cfRule>
    <cfRule type="cellIs" dxfId="102" priority="123" operator="equal">
      <formula>"Yes"</formula>
    </cfRule>
  </conditionalFormatting>
  <conditionalFormatting sqref="I12">
    <cfRule type="cellIs" dxfId="101" priority="118" operator="equal">
      <formula>"No"</formula>
    </cfRule>
    <cfRule type="cellIs" dxfId="100" priority="119" operator="equal">
      <formula>"No strong opinion"</formula>
    </cfRule>
    <cfRule type="cellIs" dxfId="99" priority="120" operator="equal">
      <formula>"Yes"</formula>
    </cfRule>
  </conditionalFormatting>
  <conditionalFormatting sqref="I13">
    <cfRule type="cellIs" dxfId="98" priority="115" operator="equal">
      <formula>"No"</formula>
    </cfRule>
    <cfRule type="cellIs" dxfId="97" priority="116" operator="equal">
      <formula>"No strong opinion"</formula>
    </cfRule>
    <cfRule type="cellIs" dxfId="96" priority="117" operator="equal">
      <formula>"Yes"</formula>
    </cfRule>
  </conditionalFormatting>
  <conditionalFormatting sqref="I14">
    <cfRule type="cellIs" dxfId="95" priority="112" operator="equal">
      <formula>"No"</formula>
    </cfRule>
    <cfRule type="cellIs" dxfId="94" priority="113" operator="equal">
      <formula>"No strong opinion"</formula>
    </cfRule>
    <cfRule type="cellIs" dxfId="93" priority="114" operator="equal">
      <formula>"Yes"</formula>
    </cfRule>
  </conditionalFormatting>
  <conditionalFormatting sqref="I15">
    <cfRule type="cellIs" dxfId="92" priority="109" operator="equal">
      <formula>"No"</formula>
    </cfRule>
    <cfRule type="cellIs" dxfId="91" priority="110" operator="equal">
      <formula>"No strong opinion"</formula>
    </cfRule>
    <cfRule type="cellIs" dxfId="90" priority="111" operator="equal">
      <formula>"Yes"</formula>
    </cfRule>
  </conditionalFormatting>
  <conditionalFormatting sqref="I16">
    <cfRule type="cellIs" dxfId="89" priority="106" operator="equal">
      <formula>"No"</formula>
    </cfRule>
    <cfRule type="cellIs" dxfId="88" priority="107" operator="equal">
      <formula>"No strong opinion"</formula>
    </cfRule>
    <cfRule type="cellIs" dxfId="87" priority="108" operator="equal">
      <formula>"Yes"</formula>
    </cfRule>
  </conditionalFormatting>
  <conditionalFormatting sqref="J5">
    <cfRule type="cellIs" dxfId="86" priority="100" operator="equal">
      <formula>"No"</formula>
    </cfRule>
    <cfRule type="cellIs" dxfId="85" priority="101" operator="equal">
      <formula>"No strong opinion"</formula>
    </cfRule>
    <cfRule type="cellIs" dxfId="84" priority="102" operator="equal">
      <formula>"Yes"</formula>
    </cfRule>
  </conditionalFormatting>
  <conditionalFormatting sqref="J6">
    <cfRule type="cellIs" dxfId="83" priority="97" operator="equal">
      <formula>"No"</formula>
    </cfRule>
    <cfRule type="cellIs" dxfId="82" priority="98" operator="equal">
      <formula>"No strong opinion"</formula>
    </cfRule>
    <cfRule type="cellIs" dxfId="81" priority="99" operator="equal">
      <formula>"Yes"</formula>
    </cfRule>
  </conditionalFormatting>
  <conditionalFormatting sqref="J7">
    <cfRule type="cellIs" dxfId="80" priority="94" operator="equal">
      <formula>"No"</formula>
    </cfRule>
    <cfRule type="cellIs" dxfId="79" priority="95" operator="equal">
      <formula>"No strong opinion"</formula>
    </cfRule>
    <cfRule type="cellIs" dxfId="78" priority="96" operator="equal">
      <formula>"Yes"</formula>
    </cfRule>
  </conditionalFormatting>
  <conditionalFormatting sqref="J8">
    <cfRule type="cellIs" dxfId="77" priority="91" operator="equal">
      <formula>"No"</formula>
    </cfRule>
    <cfRule type="cellIs" dxfId="76" priority="92" operator="equal">
      <formula>"No strong opinion"</formula>
    </cfRule>
    <cfRule type="cellIs" dxfId="75" priority="93" operator="equal">
      <formula>"Yes"</formula>
    </cfRule>
  </conditionalFormatting>
  <conditionalFormatting sqref="J9">
    <cfRule type="cellIs" dxfId="74" priority="88" operator="equal">
      <formula>"No"</formula>
    </cfRule>
    <cfRule type="cellIs" dxfId="73" priority="89" operator="equal">
      <formula>"No strong opinion"</formula>
    </cfRule>
    <cfRule type="cellIs" dxfId="72" priority="90" operator="equal">
      <formula>"Yes"</formula>
    </cfRule>
  </conditionalFormatting>
  <conditionalFormatting sqref="J10">
    <cfRule type="cellIs" dxfId="71" priority="85" operator="equal">
      <formula>"No"</formula>
    </cfRule>
    <cfRule type="cellIs" dxfId="70" priority="86" operator="equal">
      <formula>"No strong opinion"</formula>
    </cfRule>
    <cfRule type="cellIs" dxfId="69" priority="87" operator="equal">
      <formula>"Yes"</formula>
    </cfRule>
  </conditionalFormatting>
  <conditionalFormatting sqref="J11">
    <cfRule type="cellIs" dxfId="68" priority="82" operator="equal">
      <formula>"No"</formula>
    </cfRule>
    <cfRule type="cellIs" dxfId="67" priority="83" operator="equal">
      <formula>"No strong opinion"</formula>
    </cfRule>
    <cfRule type="cellIs" dxfId="66" priority="84" operator="equal">
      <formula>"Yes"</formula>
    </cfRule>
  </conditionalFormatting>
  <conditionalFormatting sqref="J12">
    <cfRule type="cellIs" dxfId="65" priority="79" operator="equal">
      <formula>"No"</formula>
    </cfRule>
    <cfRule type="cellIs" dxfId="64" priority="80" operator="equal">
      <formula>"No strong opinion"</formula>
    </cfRule>
    <cfRule type="cellIs" dxfId="63" priority="81" operator="equal">
      <formula>"Yes"</formula>
    </cfRule>
  </conditionalFormatting>
  <conditionalFormatting sqref="J13">
    <cfRule type="cellIs" dxfId="62" priority="76" operator="equal">
      <formula>"No"</formula>
    </cfRule>
    <cfRule type="cellIs" dxfId="61" priority="77" operator="equal">
      <formula>"No strong opinion"</formula>
    </cfRule>
    <cfRule type="cellIs" dxfId="60" priority="78" operator="equal">
      <formula>"Yes"</formula>
    </cfRule>
  </conditionalFormatting>
  <conditionalFormatting sqref="J14">
    <cfRule type="cellIs" dxfId="59" priority="73" operator="equal">
      <formula>"No"</formula>
    </cfRule>
    <cfRule type="cellIs" dxfId="58" priority="74" operator="equal">
      <formula>"No strong opinion"</formula>
    </cfRule>
    <cfRule type="cellIs" dxfId="57" priority="75" operator="equal">
      <formula>"Yes"</formula>
    </cfRule>
  </conditionalFormatting>
  <conditionalFormatting sqref="J15">
    <cfRule type="cellIs" dxfId="56" priority="70" operator="equal">
      <formula>"No"</formula>
    </cfRule>
    <cfRule type="cellIs" dxfId="55" priority="71" operator="equal">
      <formula>"No strong opinion"</formula>
    </cfRule>
    <cfRule type="cellIs" dxfId="54" priority="72" operator="equal">
      <formula>"Yes"</formula>
    </cfRule>
  </conditionalFormatting>
  <conditionalFormatting sqref="K5">
    <cfRule type="cellIs" dxfId="53" priority="61" operator="equal">
      <formula>"No"</formula>
    </cfRule>
    <cfRule type="cellIs" dxfId="52" priority="62" operator="equal">
      <formula>"No strong opinion"</formula>
    </cfRule>
    <cfRule type="cellIs" dxfId="51" priority="63" operator="equal">
      <formula>"Yes"</formula>
    </cfRule>
  </conditionalFormatting>
  <conditionalFormatting sqref="K6">
    <cfRule type="cellIs" dxfId="50" priority="58" operator="equal">
      <formula>"No"</formula>
    </cfRule>
    <cfRule type="cellIs" dxfId="49" priority="59" operator="equal">
      <formula>"No strong opinion"</formula>
    </cfRule>
    <cfRule type="cellIs" dxfId="48" priority="60" operator="equal">
      <formula>"Yes"</formula>
    </cfRule>
  </conditionalFormatting>
  <conditionalFormatting sqref="K7">
    <cfRule type="cellIs" dxfId="47" priority="55" operator="equal">
      <formula>"No"</formula>
    </cfRule>
    <cfRule type="cellIs" dxfId="46" priority="56" operator="equal">
      <formula>"No strong opinion"</formula>
    </cfRule>
    <cfRule type="cellIs" dxfId="45" priority="57" operator="equal">
      <formula>"Yes"</formula>
    </cfRule>
  </conditionalFormatting>
  <conditionalFormatting sqref="K10">
    <cfRule type="cellIs" dxfId="44" priority="46" operator="equal">
      <formula>"No"</formula>
    </cfRule>
    <cfRule type="cellIs" dxfId="43" priority="47" operator="equal">
      <formula>"No strong opinion"</formula>
    </cfRule>
    <cfRule type="cellIs" dxfId="42" priority="48" operator="equal">
      <formula>"Yes"</formula>
    </cfRule>
  </conditionalFormatting>
  <conditionalFormatting sqref="K12">
    <cfRule type="cellIs" dxfId="41" priority="40" operator="equal">
      <formula>"No"</formula>
    </cfRule>
    <cfRule type="cellIs" dxfId="40" priority="41" operator="equal">
      <formula>"No strong opinion"</formula>
    </cfRule>
    <cfRule type="cellIs" dxfId="39" priority="42" operator="equal">
      <formula>"Yes"</formula>
    </cfRule>
  </conditionalFormatting>
  <conditionalFormatting sqref="K13">
    <cfRule type="cellIs" dxfId="38" priority="37" operator="equal">
      <formula>"No"</formula>
    </cfRule>
    <cfRule type="cellIs" dxfId="37" priority="38" operator="equal">
      <formula>"No strong opinion"</formula>
    </cfRule>
    <cfRule type="cellIs" dxfId="36" priority="39" operator="equal">
      <formula>"Yes"</formula>
    </cfRule>
  </conditionalFormatting>
  <conditionalFormatting sqref="K14">
    <cfRule type="cellIs" dxfId="35" priority="34" operator="equal">
      <formula>"No"</formula>
    </cfRule>
    <cfRule type="cellIs" dxfId="34" priority="35" operator="equal">
      <formula>"No strong opinion"</formula>
    </cfRule>
    <cfRule type="cellIs" dxfId="33" priority="36" operator="equal">
      <formula>"Yes"</formula>
    </cfRule>
  </conditionalFormatting>
  <conditionalFormatting sqref="K15">
    <cfRule type="cellIs" dxfId="32" priority="31" operator="equal">
      <formula>"No"</formula>
    </cfRule>
    <cfRule type="cellIs" dxfId="31" priority="32" operator="equal">
      <formula>"No strong opinion"</formula>
    </cfRule>
    <cfRule type="cellIs" dxfId="30" priority="33" operator="equal">
      <formula>"Yes"</formula>
    </cfRule>
  </conditionalFormatting>
  <conditionalFormatting sqref="K16">
    <cfRule type="cellIs" dxfId="29" priority="28" operator="equal">
      <formula>"No"</formula>
    </cfRule>
    <cfRule type="cellIs" dxfId="28" priority="29" operator="equal">
      <formula>"No strong opinion"</formula>
    </cfRule>
    <cfRule type="cellIs" dxfId="27" priority="30" operator="equal">
      <formula>"Yes"</formula>
    </cfRule>
  </conditionalFormatting>
  <conditionalFormatting sqref="E14:E16">
    <cfRule type="cellIs" dxfId="26" priority="25" operator="equal">
      <formula>"No"</formula>
    </cfRule>
    <cfRule type="cellIs" dxfId="25" priority="26" operator="equal">
      <formula>"No strong opinion"</formula>
    </cfRule>
    <cfRule type="cellIs" dxfId="24" priority="27" operator="equal">
      <formula>"Yes"</formula>
    </cfRule>
  </conditionalFormatting>
  <conditionalFormatting sqref="J16">
    <cfRule type="cellIs" dxfId="23" priority="22" operator="equal">
      <formula>"No"</formula>
    </cfRule>
    <cfRule type="cellIs" dxfId="22" priority="23" operator="equal">
      <formula>"No strong opinion"</formula>
    </cfRule>
    <cfRule type="cellIs" dxfId="21" priority="24" operator="equal">
      <formula>"Yes"</formula>
    </cfRule>
  </conditionalFormatting>
  <conditionalFormatting sqref="K8:K9">
    <cfRule type="cellIs" dxfId="20" priority="19" operator="equal">
      <formula>"No"</formula>
    </cfRule>
    <cfRule type="cellIs" dxfId="19" priority="20" operator="equal">
      <formula>"No strong opinion"</formula>
    </cfRule>
    <cfRule type="cellIs" dxfId="18" priority="21" operator="equal">
      <formula>"Yes"</formula>
    </cfRule>
  </conditionalFormatting>
  <conditionalFormatting sqref="K11">
    <cfRule type="cellIs" dxfId="17" priority="16" operator="equal">
      <formula>"No"</formula>
    </cfRule>
    <cfRule type="cellIs" dxfId="16" priority="17" operator="equal">
      <formula>"No strong opinion"</formula>
    </cfRule>
    <cfRule type="cellIs" dxfId="15" priority="18" operator="equal">
      <formula>"Yes"</formula>
    </cfRule>
  </conditionalFormatting>
  <conditionalFormatting sqref="C4:K4">
    <cfRule type="cellIs" dxfId="14" priority="13" operator="equal">
      <formula>"No"</formula>
    </cfRule>
    <cfRule type="cellIs" dxfId="13" priority="14" operator="equal">
      <formula>"NSO"</formula>
    </cfRule>
    <cfRule type="cellIs" dxfId="12" priority="15" operator="equal">
      <formula>"Yes"</formula>
    </cfRule>
  </conditionalFormatting>
  <conditionalFormatting sqref="C4:H4">
    <cfRule type="cellIs" dxfId="11" priority="10" operator="equal">
      <formula>"No"</formula>
    </cfRule>
    <cfRule type="cellIs" dxfId="10" priority="11" operator="equal">
      <formula>"No strong opinion"</formula>
    </cfRule>
    <cfRule type="cellIs" dxfId="9" priority="12" operator="equal">
      <formula>"Yes"</formula>
    </cfRule>
  </conditionalFormatting>
  <conditionalFormatting sqref="I4">
    <cfRule type="cellIs" dxfId="8" priority="7" operator="equal">
      <formula>"No"</formula>
    </cfRule>
    <cfRule type="cellIs" dxfId="7" priority="8" operator="equal">
      <formula>"No strong opinion"</formula>
    </cfRule>
    <cfRule type="cellIs" dxfId="6" priority="9" operator="equal">
      <formula>"Yes"</formula>
    </cfRule>
  </conditionalFormatting>
  <conditionalFormatting sqref="J4">
    <cfRule type="cellIs" dxfId="5" priority="4" operator="equal">
      <formula>"No"</formula>
    </cfRule>
    <cfRule type="cellIs" dxfId="4" priority="5" operator="equal">
      <formula>"No strong opinion"</formula>
    </cfRule>
    <cfRule type="cellIs" dxfId="3" priority="6" operator="equal">
      <formula>"Yes"</formula>
    </cfRule>
  </conditionalFormatting>
  <conditionalFormatting sqref="K4">
    <cfRule type="cellIs" dxfId="2" priority="1" operator="equal">
      <formula>"No"</formula>
    </cfRule>
    <cfRule type="cellIs" dxfId="1" priority="2" operator="equal">
      <formula>"No strong opinion"</formula>
    </cfRule>
    <cfRule type="cellIs" dxfId="0" priority="3"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2 - Master</vt:lpstr>
      <vt:lpstr>summary_table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Berry Cobb</cp:lastModifiedBy>
  <cp:lastPrinted>2018-08-12T17:54:16Z</cp:lastPrinted>
  <dcterms:created xsi:type="dcterms:W3CDTF">2018-08-10T19:41:29Z</dcterms:created>
  <dcterms:modified xsi:type="dcterms:W3CDTF">2018-08-12T17:54:28Z</dcterms:modified>
</cp:coreProperties>
</file>