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3"/>
  <workbookPr/>
  <mc:AlternateContent xmlns:mc="http://schemas.openxmlformats.org/markup-compatibility/2006">
    <mc:Choice Requires="x15">
      <x15ac:absPath xmlns:x15ac="http://schemas.microsoft.com/office/spreadsheetml/2010/11/ac" url="/Volumes/GoogleDrive/My Drive/Migrated DropBox Files/Documents/EPDP Temp Spec/"/>
    </mc:Choice>
  </mc:AlternateContent>
  <xr:revisionPtr revIDLastSave="0" documentId="8_{A0789C5E-9124-D849-8772-072958EF9F67}" xr6:coauthVersionLast="33" xr6:coauthVersionMax="33" xr10:uidLastSave="{00000000-0000-0000-0000-000000000000}"/>
  <bookViews>
    <workbookView xWindow="280" yWindow="620" windowWidth="24620" windowHeight="14000" xr2:uid="{00000000-000D-0000-FFFF-FFFF00000000}"/>
  </bookViews>
  <sheets>
    <sheet name="Part 1 - Master" sheetId="1" r:id="rId1"/>
    <sheet name="summary_table" sheetId="3" r:id="rId2"/>
  </sheets>
  <calcPr calcId="179017" concurrentCalc="0"/>
</workbook>
</file>

<file path=xl/calcChain.xml><?xml version="1.0" encoding="utf-8"?>
<calcChain xmlns="http://schemas.openxmlformats.org/spreadsheetml/2006/main">
  <c r="N27" i="3" l="1"/>
  <c r="N26" i="3"/>
  <c r="N25" i="3"/>
  <c r="N24" i="3"/>
  <c r="N23" i="3"/>
  <c r="N22" i="3"/>
  <c r="N21" i="3"/>
  <c r="N20" i="3"/>
  <c r="N19" i="3"/>
  <c r="N18" i="3"/>
  <c r="N17" i="3"/>
  <c r="N16" i="3"/>
  <c r="N15" i="3"/>
  <c r="N14" i="3"/>
  <c r="N13" i="3"/>
  <c r="N12" i="3"/>
  <c r="N11" i="3"/>
  <c r="N10" i="3"/>
  <c r="N9" i="3"/>
  <c r="N8" i="3"/>
  <c r="N7" i="3"/>
  <c r="N6" i="3"/>
  <c r="N5" i="3"/>
  <c r="N4" i="3"/>
  <c r="N3" i="3"/>
  <c r="O27" i="3"/>
  <c r="P27" i="3"/>
  <c r="M27" i="3"/>
  <c r="O26" i="3"/>
  <c r="P26" i="3"/>
  <c r="M26" i="3"/>
  <c r="O25" i="3"/>
  <c r="P25" i="3"/>
  <c r="M25" i="3"/>
  <c r="O24" i="3"/>
  <c r="P24" i="3"/>
  <c r="M24" i="3"/>
  <c r="O23" i="3"/>
  <c r="P23" i="3"/>
  <c r="M23" i="3"/>
  <c r="O22" i="3"/>
  <c r="P22" i="3"/>
  <c r="M22" i="3"/>
  <c r="O21" i="3"/>
  <c r="P21" i="3"/>
  <c r="M21" i="3"/>
  <c r="O20" i="3"/>
  <c r="P20" i="3"/>
  <c r="M20" i="3"/>
  <c r="O19" i="3"/>
  <c r="P19" i="3"/>
  <c r="M19" i="3"/>
  <c r="O18" i="3"/>
  <c r="P18" i="3"/>
  <c r="M18" i="3"/>
  <c r="O17" i="3"/>
  <c r="P17" i="3"/>
  <c r="M17" i="3"/>
  <c r="O16" i="3"/>
  <c r="P16" i="3"/>
  <c r="M16" i="3"/>
  <c r="O15" i="3"/>
  <c r="P15" i="3"/>
  <c r="M15" i="3"/>
  <c r="O14" i="3"/>
  <c r="P14" i="3"/>
  <c r="M14" i="3"/>
  <c r="O13" i="3"/>
  <c r="P13" i="3"/>
  <c r="M13" i="3"/>
  <c r="O12" i="3"/>
  <c r="P12" i="3"/>
  <c r="M12" i="3"/>
  <c r="O11" i="3"/>
  <c r="P11" i="3"/>
  <c r="M11" i="3"/>
  <c r="O10" i="3"/>
  <c r="P10" i="3"/>
  <c r="M10" i="3"/>
  <c r="O9" i="3"/>
  <c r="P9" i="3"/>
  <c r="M9" i="3"/>
  <c r="O8" i="3"/>
  <c r="P8" i="3"/>
  <c r="M8" i="3"/>
  <c r="O7" i="3"/>
  <c r="P7" i="3"/>
  <c r="M7" i="3"/>
  <c r="O6" i="3"/>
  <c r="P6" i="3"/>
  <c r="M6" i="3"/>
  <c r="O5" i="3"/>
  <c r="P5" i="3"/>
  <c r="M5" i="3"/>
  <c r="O4" i="3"/>
  <c r="P4" i="3"/>
  <c r="M4" i="3"/>
  <c r="O3" i="3"/>
  <c r="P3" i="3"/>
  <c r="M3" i="3"/>
  <c r="Q52" i="1"/>
  <c r="R52" i="1"/>
  <c r="P52" i="1"/>
  <c r="O52" i="1"/>
  <c r="Q50" i="1"/>
  <c r="R50" i="1"/>
  <c r="P50" i="1"/>
  <c r="O50" i="1"/>
  <c r="Q48" i="1"/>
  <c r="R48" i="1"/>
  <c r="P48" i="1"/>
  <c r="O48" i="1"/>
  <c r="Q46" i="1"/>
  <c r="R46" i="1"/>
  <c r="P46" i="1"/>
  <c r="O46" i="1"/>
  <c r="Q44" i="1"/>
  <c r="R44" i="1"/>
  <c r="P44" i="1"/>
  <c r="O44" i="1"/>
  <c r="Q42" i="1"/>
  <c r="R42" i="1"/>
  <c r="P42" i="1"/>
  <c r="O42" i="1"/>
  <c r="Q40" i="1"/>
  <c r="R40" i="1"/>
  <c r="P40" i="1"/>
  <c r="O40" i="1"/>
  <c r="Q38" i="1"/>
  <c r="R38" i="1"/>
  <c r="P38" i="1"/>
  <c r="O38" i="1"/>
  <c r="Q36" i="1"/>
  <c r="R36" i="1"/>
  <c r="P36" i="1"/>
  <c r="O36" i="1"/>
  <c r="Q34" i="1"/>
  <c r="R34" i="1"/>
  <c r="P34" i="1"/>
  <c r="O34" i="1"/>
  <c r="Q32" i="1"/>
  <c r="R32" i="1"/>
  <c r="P32" i="1"/>
  <c r="O32" i="1"/>
  <c r="Q30" i="1"/>
  <c r="R30" i="1"/>
  <c r="P30" i="1"/>
  <c r="O30" i="1"/>
  <c r="Q28" i="1"/>
  <c r="R28" i="1"/>
  <c r="P28" i="1"/>
  <c r="O28" i="1"/>
  <c r="Q26" i="1"/>
  <c r="R26" i="1"/>
  <c r="P26" i="1"/>
  <c r="O26" i="1"/>
  <c r="Q24" i="1"/>
  <c r="R24" i="1"/>
  <c r="P24" i="1"/>
  <c r="O24" i="1"/>
  <c r="Q22" i="1"/>
  <c r="R22" i="1"/>
  <c r="P22" i="1"/>
  <c r="O22" i="1"/>
  <c r="Q20" i="1"/>
  <c r="R20" i="1"/>
  <c r="P20" i="1"/>
  <c r="O20" i="1"/>
  <c r="Q18" i="1"/>
  <c r="R18" i="1"/>
  <c r="P18" i="1"/>
  <c r="O18" i="1"/>
  <c r="Q16" i="1"/>
  <c r="R16" i="1"/>
  <c r="P16" i="1"/>
  <c r="O16" i="1"/>
  <c r="Q14" i="1"/>
  <c r="R14" i="1"/>
  <c r="P14" i="1"/>
  <c r="O14" i="1"/>
  <c r="Q12" i="1"/>
  <c r="R12" i="1"/>
  <c r="P12" i="1"/>
  <c r="O12" i="1"/>
  <c r="Q10" i="1"/>
  <c r="R10" i="1"/>
  <c r="P10" i="1"/>
  <c r="O10" i="1"/>
  <c r="Q8" i="1"/>
  <c r="R8" i="1"/>
  <c r="P8" i="1"/>
  <c r="O8" i="1"/>
  <c r="Q6" i="1"/>
  <c r="R6" i="1"/>
  <c r="P6" i="1"/>
  <c r="O6" i="1"/>
  <c r="Q4" i="1"/>
  <c r="R4" i="1"/>
  <c r="P4" i="1"/>
  <c r="O4" i="1"/>
</calcChain>
</file>

<file path=xl/sharedStrings.xml><?xml version="1.0" encoding="utf-8"?>
<sst xmlns="http://schemas.openxmlformats.org/spreadsheetml/2006/main" count="709" uniqueCount="223">
  <si>
    <t>If there is any further input you want to provide on the sections referenced above that will help inform further deliberations, please use this comment box.</t>
  </si>
  <si>
    <t>Alex Deacon and Diane Plaut</t>
  </si>
  <si>
    <t>GNSO CSG (IPC)</t>
  </si>
  <si>
    <t>Yes</t>
  </si>
  <si>
    <t xml:space="preserve">The IPC is supportive of this section however we believe that allowing ICANN to unilaterally decide when or if requirements should apply is not appropriate for a consensus policy.    As such we suggest that the clause “unless ICANN determines in its reasonable discretion that this Temporary Specification SHALL NOT control.”  be removed in the EPDP policy report.  </t>
  </si>
  <si>
    <t>No</t>
  </si>
  <si>
    <t xml:space="preserve">Rationale:  Article 2 of GDPR clearly states that several categories/types of processing fall outside its scope and thus are NOT subject to the balancing test of Article 6(1)(f).  This includes processing for criminal law enforcement and by competent authorities for safeguarding against and the prevention of threats to public security, which falls outside the scope of the GDPR and instead is subject to Directive (EU) 2016/680.  Moreover, Article 6 of the GDPR provides for lawful processing in a number of circumstances as set forth in Article 6(1)(a) - (e), such as processing necessary for the performance of a task carried out in the public interest, that also are NOT subject to the balancing test of “overridden by the interest or fundamental rights” in (f).  Finally, Article 6(1) also states that (f) “shall not apply to processing carried out by public authorities in the performance of their tasks.”    Therefore, Article 4.4 of the Temp Spec is too narrow and does not recognize that there are categories of processing of Personal Data in Registrant Data that are NOT subject to the qualification of “not overridden by the fundamental rights and freedoms of individuals whose Personal Data is included in Registration Data.”  For processing that is necessary for the purposes of the legitimate interests pursued by the controller or third party, we agree that the balancing test of Article 6(1)(f) applies.  However, these legitimate interests under Article 6 pursued by a controller or third party are not defined.  We support seeking to identify categories of legitimate interests and purposes that qualify for processing in accordance with Article 6(1)(f) of the GDPR, but caution that the Consensus Policy should not seek to exclusively define such interests by using language such as “only for the following legitimate purposes.”  </t>
  </si>
  <si>
    <t xml:space="preserve">IPC is supportive of this comment however we believe that publication of this data happens at the request *or consent” of the Registered Name Holder.  This is consistent with the requirements placed on the Registrar in Section 7.2.4.  </t>
  </si>
  <si>
    <t>The IPC supports this section however we suggest that in the EPDP report the term “Supporting” be replaced with “Providing” to make it consistent with Section 4.4.9.    Note also the comment made to Question 8.  In addition, it may be appropriate to address 4.4.8. and 4.4.9. together because of the overlap of cybercrime and law enforcement.</t>
  </si>
  <si>
    <t xml:space="preserve">But please see responses to Question 8 and 15.  </t>
  </si>
  <si>
    <t xml:space="preserve">The IPC supports this section but believes that more specificity is required in the EPDP report.    Specifically the EPDP final report should specify not only coordination but also facilitation of dispute resolution services including providing a forum and creating the necessary processes.   </t>
  </si>
  <si>
    <t xml:space="preserve">Under Article 6(1)(b) of the GDPR, processing is lawful when necessary for the performance of a contract to which the data subject is party and it is not subject to the balancing of interests test under Article 6(1)(f). </t>
  </si>
  <si>
    <t xml:space="preserve">IPC is supportive of this section however we believe the EPDP final report should indicate that this  applies to Section 6(1)(f) GDPR *where applicable”. I.e.     "In considering whether Processing of Personal Data contained in Registration Data is consistent with Article 6(1)(f) of the GDPR, *where applicable*,  the GDPR requires ICANN to balance the legitimate interests described above with the interests, rights, and freedoms of the affected data subject.    Also see our comments to Question 8.     </t>
  </si>
  <si>
    <t xml:space="preserve">IPC is supportive of this section, however we note that the obligation to enable/implement search capabilities are never explicitly required.  In order to ensure implementation and support of important search capabilities the EPDP final report must contain a requirement for Registry Operators and Registrars to offer search capabilities in the first place.  </t>
  </si>
  <si>
    <t xml:space="preserve">As detailed in the joint BC and IPC comment on the ICANN Proposed Interim Model for GDPR Compliance, the IPC does not support this section for the following reasons.      First, while we agree that any compliance model must be applied to all contracted parties and registrants within the EEA, we disagree that it should also be applied globally, particularly in cases of a non-EU establishment and a non-EU data subject. Contracted party expediency is not an adequate justification for a substantially overbroad application of the model that goes well beyond the territorial scope of the GDPR, and is directly contrary to ICANN’s stated aim of preserving the existing WHOIS system to the greatest extent possible. It is necessary and feasible for contracted parties to draw the necessary distinction for geography. We know this because we have members who do it, at a scale.     Supporting References    * GDPR, Art. 3 (the regulation applies to the processing of personal data in the context of the activities of an establishment of a controller or processor in the Union, or data subjects in the Union).   * Hamilton Memo Part 1, Section 3.2.1 - 3.2.2.   * Hamilton Memo Part 2, Section 2.1.4   * GAC Feedback on Proposed Interim Models for Compliance, p. 7, Section IV(D).   * Data Protection and Privacy Update – Plans for the New Year (“We've made it a high priority to find a path forward to ensure compliance with the GDPR while maintaining WHOIS to the greatest extent possible.”).     Second, As ICANN has acknowledged, data of “legal persons,” to the extent such data does not reflect “personal data,” is not within the scope of the GDPR. We disagree with ICANN’s proposal not to require a distinction between data of natural versus legal persons. Instead, the model must require such a distinction; to treat registrations of natural and legal persons the same would be overly broad, surpassing even the European Commission’s own interpretation of the GDPR.     It is necessary and feasible for contracted parties to draw the necessary distinction between natural and legal persons. We know this because we have members who do it, at a scale.     Ultimately, the distinction must be part of the interim model, and contracted parties’ desire to avoid spending resources on GDPR implementation, as our members and companies worldwide are doing, should not, in and of itself, be sufficient justification for over-compliance and departing from the goal of preserving access to WHOIS to the greatest extent possible under the GDPR.     Supporting References    * GDPR, Art. 1. (the regulation applies to the protection of natural persons with regard to the processing of personal data).   * GDPR, Art. 4. (personal data means any information relating to an identified or identifiable natural person).   * Hamilton Legal Memo Part 1, Section 3.5.1 (“[D]ata processed through the Whois services will not be covered by the GDPR if it relates solely to a legal person.”).   * Taylor Wessing Legal Memo, p. 4 section 5.   * Wilson Sonsini Legal Memo, p. 6-7 (“[I]f self-identification creates a process by means of which less personal data is included in the registration (e.g., by including only the data of legal persons, which is not considered to be personal data), then it may lower the legal risk.”).  * GAC Feedback on Proposed Interim Models for Compliance, p. 5 (“Legal persons are not protected by the GDPR. Not displaying their data hinders the purposes of WHOIS without being required by the GDPR. The GDPR only applies to the personal data of natural persons.”).  * European Commission Letter of February 7, 2018, p. 3 (“The Commission welcomes the distinction between personal data and other data (about legal persons). The GDPR only applies to personal data of natural persons and therefore does not regulate the processing of the data of legal persons (unless such data also relates to an identified or identifiable natural person).”  * European Commission Letter of January 29, 2018, p. 3 (“As the GDPR only applies to personal data of natural persons, in a first step, a distinction should be made between data that fall within the scope of the GDPR and other data elements.”).  * Article 29 Working Party Letter of December 6, 2017, p. 1 (referring to limitations on publication of “personal data of individual domain name holders”).    Third, publication of a registrant’s email address, as verified by the registrar, along with publication of the other specific registrant data specified in the model, is needed to support public/legitimate interests. The EC’s stated interpretation of the GDPR on this point aligns with our position. It reinforces that necessary for performance of a contract, necessary for the public interest, and necessary for legitimate interests are all lawful bases upon which WHOIS data, particularly registrant email addresses, can be publicly available without violating the GDPR.     In particular, publishing a registrant’s email is critical because it is the primary means of contacting the registrant, which is a fundamental purpose of WHOIS. It is also necessary to carry out myriad legitimate interests.     An anonymized email address or web form is unacceptable because it is unlikely to be implemented uniformly and comprehensively by all accredited registrars, and because it would not enable a third party to determine whether the registrant actually received the email pursuant to “bounceback” information. In addition, registrant email is a key means of correlating various domain names registered by a single registrant, even where other data is unavailable or inaccurate (e.g. “Reverse WHOIS”).     We would only consider supporting a pseudonymous (not anonymous) email if it is based on validated and verified registrant information (both operationally and syntactically accurate), and is consistent across each underlying unique email address used to register any domain name across all gTLDs.     Supporting References  * GDPR Art. 5(1)(b) (purposes for the processing of personal data must be specified and explicit).   * GDPR, Art. 6. (the lawfulness of processing principles in Art. 6, including: Art. 6(1)(a) (data subject has given consent), Art. (6)(1)(e) (performance of a task carried out in the public interest), and Art. 6((1)f) (processing is necessary for the purpose of the legitimate interests pursued by the controller or by a third party) provide flexibility in publishing data and providing access).    Finally, IPC believes that knowing the City of the Registrant is necessary to serve legal process, as such it should not be redacted.    </t>
  </si>
  <si>
    <t xml:space="preserve">The IPC does not support this section for the reasons listed in our answer to Question 23.      For rational regarding the importance of both the administrative and technical contact data please reference the recent IPC filing made to German Regional Court on July 7, 2016.  </t>
  </si>
  <si>
    <t xml:space="preserve">The IPC does not support this section for the reasons listed in our answer to Question 23.    This provision should be stricken.  What commercially reasonable purpose would justify this? It does not seem technically infeasible to limit the application of the Section 2 requirements in cases where GDPR or other similar privacy/data protection law does not apply.  Rr/Ry should be required to publish full RDDS data when such law does not apply.  </t>
  </si>
  <si>
    <t xml:space="preserve">The IPC supports this section and strongly believes that the EPDP is responsible for developing policy that defines the term “reasonable access” which will enable access to non-private whois data as permitted by the GDPR.  This includes the concept of “tiered access” and its implementation via the RDAP protocol.      Regarding providing reasonable access the IPC believes that 90 days is too long suggests that access should be required as soon as commercial feasible but in no event longer than 15 calendar days, which is consistent with the time period in which registrars must comply with the requirements of the current WHOIS Accuracy Specification under the 2013 RAA, unless the time period for publication or disclosure is otherwise specified by the applicable legislation, court order, or other binding legal authority.     The IPC also believes that Section 4.2. is too limited and doesn’t take into account law enforcement and other processing even under GDPR that is NOT subject to the balancing test. At the very minimum, there should be added here a new Section 4.2 that reads as follows and existing Section 4.2 should become 4.3:    “Registrar and Registry Operator MUST provide immediate access to Personal Data in Registration Data to competent authorities that seek access to Personal Data for the purposes of the prevention, investigation, detection or prosecution of criminal offences or the execution of criminal penalties, including the safeguarding against and the prevention of threats to public security. Such access shall be granted without any financial charge and the Processing of such Personal Data by such competent authorities is not subject to any restrictions or qualifications that may be set forth in this Temporary Specification and Registrar and Registry Operator may not impose any restrictions or qualifications.” The suggested language follows from Article 2(d) of the GDPR. Access and processing of personal data by law enforcement is not subject to the GDPR and therefore is not subject to any restrictions set forth in the GDPR. ICANN org has utterly failed to recognize this critical point in the Temporary Specification and has arguably violated its Charter and By-laws by so doing.  </t>
  </si>
  <si>
    <t>GAC</t>
  </si>
  <si>
    <t xml:space="preserve">Edit:     In section 4.4, the second and last sentence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Should read:    “Accordingly, Personal Data included in Registration Data may be Processed on the basis of a legitimate interest not overridden by the fundamental rights and freedoms of individuals whose Personal Data is included in Registration Data. Accepted legitimate purposes include:”       Rationale: current wording suggests an exhaustive list, for a policy for access to Registration data that will last XX years. It can’t foresee all legitimate purposes.      Additionally, GAC Representatives would like to flag that references to GDPR only in section 4.4 and related subsections may be problematic in regard to other national or regional data protection frameworks. Reference was made to national data protection legislations.    </t>
  </si>
  <si>
    <t xml:space="preserve">GAC Representatives to the EPDP would like to flag this item as not supported but will need more time to propose appropriate language. It is not clear it is formulated as defining a purpose in a way that is consistent with the GDPR.  </t>
  </si>
  <si>
    <t xml:space="preserve">GAC Representatives to the EPDP would like to flag this item as not supported but will need more time to propose appropriate language. It is not clear it is formulated in a way that defines a purpose in a way that is consistent with the GDPR. The use of the term “Law enforcement” may also need to be modified.  </t>
  </si>
  <si>
    <t xml:space="preserve">GAC Representatives to the EPDP would like to flag that consideration of 1.1 to 1.2.1 is contingent on whether the 31 July 2018 deadline has been met or not.  </t>
  </si>
  <si>
    <t xml:space="preserve">Section 2.4.1: GAC Representatives are seeking a unique anonymized email address to identify and reach a given contact across domains and gTLDs, consistent with GAC Advice.  </t>
  </si>
  <si>
    <t xml:space="preserve">GAC Representatives to the EPDP would like to flag that consideration of this section is still ongoing.  </t>
  </si>
  <si>
    <t xml:space="preserve">  Section 4 and related subsections:    The GAC would like “reasonable access” defined.     The GAC would also like these sections to be clarified to make clear that Registrar and Registry Operator responses to access requests are time bound and that any refusal to provide access be accompanied with a rationale for why.    </t>
  </si>
  <si>
    <t xml:space="preserve">  here are descriptive words used throughout the above sections that either don't offer any value or need clarification.       One example is the use of 'reliable' in section 4.4.3, may need clarification on its scope of application, and may deserve to be replicated to subsequent sections for consistency (from 4.4.4 to 4.4.6).</t>
  </si>
  <si>
    <t>Amr Elsadr</t>
  </si>
  <si>
    <t>GNSO NCSG</t>
  </si>
  <si>
    <t>There are a number of provisions in both the RA and 2013 RAA, which provide guidance on situations where contractual obligations may conflict with applicable law. The NCSG does not agree that a successor to the temporary specification should allow ICANN the sole discretion on decisions where this specification controls or overrides these provisions.</t>
  </si>
  <si>
    <t>ICANN has neither the authority nor expertise to enforce competition or consumer protection laws, and is only one of many stakeholders in the cybersecurity ecosystem. The purpose of RDDS has never been agreed, and has been a significant source of contention at ICANN since its inception.  The RDDS, whether in its present form or a past iteration, should not be viewed as or considered a substitute, replacement, or proxy for the work of governments in protecting consumers. Pursuant to the coming into enforcement of the GDPR, ICANN recognizeds that the use of data gathered for the registration of a domain name, must only be for legitimate purposes, and that policies enabling its release to third parties for consumer protection, malicious abuse issues, sovereignty concerns, and rights protection must be limited, specific, and otherwise in compliance with the GDPR.   Policies and mechanisms that enable consumers, rights holders, law enforcement, and other stakeholders to access the data necessary to address and resolve uses that violate law or rights must respect the principles of proportionality and data limitation.  This is necessarily more complex than former practices of releasing large amounts of personal and confidential data in the WHOIS.</t>
  </si>
  <si>
    <t>While ICANN has a responsibility as the administrator and coordinator of the DNS to facilitate the actions, qualities, and values listed above, they are goals -- and not purposes of processing (eg. trust, consumer protection).  Every business and entity engaged in activities on the Internet ought to share these values.  The question that needs to be unravelled here is, which types of processing, if any, are proportionate and necessary in order to ensure that these values may be upheld?.  We can agree with a requirement for the customer contact point to collect data (and relevant subsequent processing such as data escrow) but the important thing here is to distinguish between collection, use (escrow, sharing for the purpose of ensuring the name resolves, etc.), and disclosure.  This section needs to be reworded to be more clear.  In addition, it must be pointed out that ICANN’s Bylaws need to be subject to a Privacy Impact Assessment.  Some language is unclear and unnecessarily broad.</t>
  </si>
  <si>
    <t>Actors with a legitimate interest in the data corresponding to a particular name represent a clear case for access, provided they can be securely and appropriately identified and they can demonstrate that they willcommit to protecting the data under the same terms that the providing party has collected it.  Some actors may be able to present a case to obtain all data in a certain element class, for a purpose such as cybersecurity where the purpose is specific (eg. monitoring for the spreading of malware).  This section is worded very broadly, and the phrase “not outweighed by the fundamental rights of …..” does not sufficiently capture the requirement for greater specificity.  Briefly, a tiered directory which provides access to ranges of data elements for classes of third parties is not possible under the GDPR because of the requirement for greater specificity.  This needs to be added to the specification.  Wording can be provided once this principle is agreed; it requires a deeper level of specificity across several sections.</t>
  </si>
  <si>
    <t>No strong opinion</t>
  </si>
  <si>
    <t>Just like ICANN is not a consumer protection organization or a business regulator, ICANN is not a content regulator. Content and/or resources associated with a Registered Name are out of scope of ICANN’s mission (even if this happens to be a legitimate interest). Registration data should not be used as a mechanism to enable contact with Registered Name Holders for this purpose. We therefore requestsuggest the removal ofing the latter half of the sentence, “or any content or resources associated with such a Registered Name.”</t>
  </si>
  <si>
    <t>Change the text of 4.4.6 to: “Enabling a mechanism for the chosen Registrar to communicate with or notify the Registered Name Holder of commercial or technical changes in the domain in which the Registered Name has been registered;”</t>
  </si>
  <si>
    <t>In principle the NCSG does not object to a Registered Name Holder opting for their contact information to be disclosed to a wide audience, however this must only happen in line with Recital 43 (‘Freely Given Consent’) of the GDPR, which states that consent, in order to be lawful, must be freely given and a genuine choice made by the registrant.</t>
  </si>
  <si>
    <t>The NCSG believes section 4.4.8 will be better addressed during the EPDP Team’s review of the annex to the temporary specification. For now we propose that section 4.4.8 be replaced with: “Enabling verified and authorized third parties (if any) to request relevant data from registrars and registries in a secure manner to address issues involving domain name registrations”</t>
  </si>
  <si>
    <t>The Processing of the limited Personal Data identified in this Temporary Specification is necessary to the extent that it is consistent with and limited to ICANN’s mission. This Processing specifically includes the retention of Personal Data already collected and the ongoing collection of Personal Data.    The NCSG cannot accept the language in 4.5.1, which provides a blanket endorsement of all claims of “legitimate interest” contained in unspecified consultations.</t>
  </si>
  <si>
    <t>Matt Serlin</t>
  </si>
  <si>
    <t>GNSO RrSG</t>
  </si>
  <si>
    <t>In relation to 1.3 - ‘unless ICANN determines in its reasonable discretion that this Temp. Spec SHALL NOT control’ - agreed if it is there as a backstop for unforeseen events (such as a German court ruling that some aspects are illegal). Otherwise this should be struck in its entirety.</t>
  </si>
  <si>
    <t>The definition about the “Interim Model” should be struck as, once the ePDP has completed its work, no “Interim Model” will remain.</t>
  </si>
  <si>
    <t>We note though that the Board adopted the Temporary Specification on May 17, 2018 so for the purposes of the expiration of the Temporary Specification, it would be good to know on exactly what date would it be considered expired?</t>
  </si>
  <si>
    <t>ICANN does not have a legitimate interest in unfettered WHOIS access due to its bylaws. It may, in the course of the ePDP, come to be the case that ICANN has a legitimate interest, but it must first be articulated. This is supported by recent rulings by a German court.</t>
  </si>
  <si>
    <t>The following should be struck or amended: “ICANN’s mission directly involves facilitation of third party Processing for legitimate and proportionate purposes related to law enforcement, competition, consumer protection, trust, security, stability, resiliency, malicious abuse, sovereignty, and rights protection.” It is not ICANN’s job to provide access to data. It may be the case that it is ICANN’s job to ensure that contracted parties provide access to data and that is what this Specification should lay out, not provision of data to ICANN (who has been shown in the past to be an untrustworthy steward of data—including personal data).     The following should also be struck in its entirety: “the collection of Personal Data […] is specifically mandated by the Bylaws.”. While collection may be mandated by the Bylaws, the data minimization principle (Art 5(1)(c) of GDPR) requires that Personal Data shall be ‘adequate, relevant and limited to what is necessary in relation to the purposes for which they are processed’.  The collection of admin, technical and billing contacts go beyond what is necessary in relation to the purposes.  The starting point ought to be data minimization and so any personal data collected ought to be minimized (noting specifically that there is no reason to collect up to three contacts and that there is no viable way to obtain consent from parties not related to the registration contract).    The following should be struck or amended: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Thin whois exists for all registries other than those who have specific policies that would give them a right to communicate with the registrant eg. .pharmacy or one of the other restricted ones and this is something that  something that should be in the RRA not in the Temp Spec.</t>
  </si>
  <si>
    <t>The preamble omits concepts of ‘necessity’ (Art 6 of GDPR) such as for performance of contract, compliance with legal obligation, or for performance of a task carried out in the public interest.  These concepts are relevant to data processing in relation to domain name registrations (this comment references questions 8-20 in general).</t>
  </si>
  <si>
    <t>4.4.2 is vaguely worded and too widely drafted, and omits concepts of necessity (see comments on 8-20 above).</t>
  </si>
  <si>
    <t>The following should be struck from the sentences “identifying and...”. (The sentence should allow contact but not necessarily identification.)</t>
  </si>
  <si>
    <t xml:space="preserve">4.4.4 should be struck in its entirety.  Communication between registrar and its customer is nothing to do with the WHOIS and ICANN should not be adding clauses like this to registrar contracts.    </t>
  </si>
  <si>
    <t>The following should be amended from: “technical issues and/or errors with a Registered Name or any content or resources associated with such a Registered Name” to "technical issues associated with a Registered Name". ICANN’s mandate is security and stability. Communication with the registrant on technical issues/errors is dealt with through the publication of registrar information, not registrant information on the WHOIS. Again, ICANN shouldn’t be adding these kinds of things to registrar contracts.</t>
  </si>
  <si>
    <t>4.4.6 should be struck in its entirety.  Communications between registry, registrar and registrant are not reliant on the WHOIS. This data processing is necessary for the fulfillment of the registration contract and is done through non-WHOIS channels.  The registrar must have a means of communicating with the registrant; the registry needn’t have such a means.</t>
  </si>
  <si>
    <t>The wording calls to mind admin and technical contacts, which are no longer useful in fulfilling the purpose of making contact with the relevant people on administrative or technical issues - that would be the registrar of record, rather than admin and tech contacts.  The Registered Name Holder has a means of publishing their own information, via their website. In addition, technical and administrative contacts that are not the registrant cannot be published by the registrar without appropriate consent, which is impossible to get.</t>
  </si>
  <si>
    <t>The following should be struck: “consumer protection” and “intellectual property protection” as they're outside of ICANN’s scope / mandate and are very much down to issues around content. ICANN’s remit is for “DNS abuse” only. “Cybercrime” may be included to the extent that it is also DNS abuse. In addition, ICANN contracts for registrars and registries require them to publish specific abuse contact information.</t>
  </si>
  <si>
    <t>We do note the jurisdiction of specific law enforcement should be addressed.</t>
  </si>
  <si>
    <t>The provision of zone files has nothing to do with WHOIS and this provision should be deleted.  Zone files should be technical data only, not personal data. We question the extent to which general ‘Internet users’ need access to zone files, and in any event, the types of internet users who have legitimate reasons for accessing zone files should be identified (eg researchers, law enforcement, rights enforcement… others?)</t>
  </si>
  <si>
    <t>RrSG does not understand how WHOIS would be viewed as ‘safeguarding Registered Name Holders’ Registration Data in the event of business or technical failure, or other unavailability of a Registrar or Registry Operator.’ - clarification is needed.  Data escrow should be used as a backup and not as a means for ICANN to gain access to personal data. Unavailability is a vague term and appears to be redundant to previously mentioned "business or technical failure..."</t>
  </si>
  <si>
    <t>Contractual compliance audits do not rely on public WHOIS data and can manage audits without access to personal data. WHOIS does not exist for ICANN Compliance to exploit nor has ICANN Compliance any legitimate purpose in accessing personal data.  There are also possible safeguarding issues around transfer of the data to ICANN Compliance, since they have no footprint in the EU.</t>
  </si>
  <si>
    <t xml:space="preserve">This section should probably be replaced by a simpler concept that contracted parties must process data in compliance with GDPR.    Relating only to 4.5 and not to 4.5.X, which are addressed below, a note about Data Minimization and about Consent should be added to this section.    Relating only to 4.5.1: The Personal Data have not been “limited” in any way, so this word is erroneous. The list above (4.4.X) do not necessarily constitute “legitimate interests” and certainly not under the GDPR in every case. RrSG is not sure which 12-month community consultation is indicated in this section but by the time the ePDP is complete, it will be an inaccurate statement, so that should be struck. Retention times have not been defined or examined for their legitimacy. Ongoing collection of certain data points has not been justified or even examined. Data retention is a contentious issue for contracted parties that are subject to EU laws. There needs to be more justification and explanation for data retention.  4.5.1 includes a lot of 3rd party processing that we cannot really know about until after the fact in many cases (if ever) so it conflicts with 4.5.4 and 4.5.5    Relating only to 4.5.3: This is a statement of fact that is false and should be struck in its entirety.  </t>
  </si>
  <si>
    <t>Fulfilment of 1.2.1, and the compliance of such search facilities with GDPR depend on to-be-agreed mechanisms for access and is rightfully parked at the moment.    Comments for later:  1.1: Has this been done by the date listed? the date should be removed.   1.2: Searching should be allowed by domain name only. Aggregation of the personal data of every registrant into one place that is searchable is a bad idea.</t>
  </si>
  <si>
    <t>Redaction requirements for section 2.3 of Appendix make no distinction between legal and natural persons, and therefore bring corporations and organizations into play which are not protected (or have lower levels of protection) than natural persons. Registrant Organization should optionally be redacted, if it can be determined that the Organization contains Personal Information.  However, given that there is currently no field in the WHOIS data set to distinguish a legal from a natural person, the application to all registrants is the only solution that offers legal cover to contracted parties, which would otherwise be drawn into making judgment calls on whether start ups, home-based businesses, personally identifying emails and other contacts are caught by GDPR.    All registries should have the option of operating a thin registry at their discretion to comply with data minimization goals. Thin registries would make things WAY simpler.</t>
  </si>
  <si>
    <t>RrSG supports the redaction, but questions whether this data should continue to be collected as they are not necessary, and do not comply with data minimization principle.      In relation to 2.4 - These fields ought no longer exist unless the registrant has affirmatively requested that they exist and the registrant has provided sufficient consent to the publishing, by the registrant through the registrar, registry, and ICANN respectively, of the personal data of the respective third parties.  Why ‘Other’ rather than Billing? (2.4).  There is no need for 'Other'.    In relation to 2.5.1.3 - RrSG applauds the sentiment, but the wording could do with a review.  What does ‘feasible’ mean in this context?  No system is completely resilient against hacking or other breaches. I think what we want is for contracted parties to take appropriate information security measures to protect the personal data that they process from breach or other intrusions.    The response to privacy/proxy reveal requests needs more precision - what if no legitimate purpose is revealed in the request for data?  In what timeframe (‘reasonable’? other?) is the registrar required to provide the data?    2.6 - doesn’t make any sense and should be struck</t>
  </si>
  <si>
    <t>Given the multiple data controllers and processors involved in the domain registration process, and there is no reliable way for contracted parties to determine whether processing is subject to GDPR, a conservative approach (ie applying GDPR protections to all registrant data) is the least risky.</t>
  </si>
  <si>
    <t>A court of competent jurisdiction has decided that access to personal data was appropriate in a single case, it may not be extrapolated that either, (a) access to that personal data is appropriate in all cases, (b) access by that party to other personal data is appropriate in all cases, or (c) access by similar parties to similar data is appropriate in any case. So while 4.2 is fine as written, there are significant opportunities for ICANN or other interests to stretch the meaning of it until personal data protection is a mere collection of words with no meaning whatsoever.  For example there are huge issues with the concept of giving access to a “class of third party”</t>
  </si>
  <si>
    <t>But there should be some level of consistency / rules - we don’t want raw HTML</t>
  </si>
  <si>
    <t>We believe the ePDP should be guided by, not the specification or contract(s) as they currently stand, but rather with the principle of data minimization and then work from there. It is not the job of the ePDP to find ways of justifying ICANN’s historical use of personal data so much as it is the job of the ePDP to find a way to recreate WHOIS (if that is what is necessary) so that it is compliant with GDPR and other privacy legislation that is enacted.</t>
  </si>
  <si>
    <t>Hadia Elminiawi</t>
  </si>
  <si>
    <t>ALAC</t>
  </si>
  <si>
    <t>Thomas Rickert</t>
  </si>
  <si>
    <t>GNSO CSG (ISPCP)</t>
  </si>
  <si>
    <t xml:space="preserve">There are areas in the mentioned agreements that have not been touched upon on the Temporary Specification, such as Zone File Access. There are issues with these, too, from a data protection perspective. ICANN should not sanction non-compliance with such provisions. </t>
  </si>
  <si>
    <t xml:space="preserve">Since the Temporary Specification is not compliant with GDPR in my view, it should better not be enforced. </t>
  </si>
  <si>
    <t xml:space="preserve">This section needs to be rewritten after the group has established purposes for data processing and determining in whose interest the processing occurs. This issue that ICANN has conflated its own and third party interests has been pointed out by the EDPB. </t>
  </si>
  <si>
    <t>See above</t>
  </si>
  <si>
    <t>There is an issue with this as processing may take place based on different legal grounds, not only legitimate interest, see Art. 6 I b and c GDPR. Where data is processed based on legitimate interests, the question is whether that can / should be mandated by ICANN as Art. 6 I f GDPR gives the controller or processor the right to process data, but not an obligation. Also, it does not grant third party requestors any right to accessing data. This section is better  redrafted when  the substantive discussion has been held.</t>
  </si>
  <si>
    <t>Payment and Invoicing is a matter for the registrar to handle. In most, if not all cases, invoices will be issued to the account holder and not to the registrant. Hence, this is not a matter for ICANN and the document should be silent on this.</t>
  </si>
  <si>
    <t xml:space="preserve">ICANN must not regulate content and therefore not establish communications channels suggesting ICANN does have a role in that area. </t>
  </si>
  <si>
    <t xml:space="preserve">From a legal point of view, there cannot be a one size fits all approach to this. Registries may not have such interest and leave the communication to the registrar. </t>
  </si>
  <si>
    <t>It is questionable whether it should be  a purpose of data processing to be able to publish this data, particularly since the Temporary Specification does not require the publication of this data. Also, not all contracted parties may see the need of collecting such data in the first place. Additionally, the purposes for collecting such data, if at all, must be determined before discussing the question of publication.</t>
  </si>
  <si>
    <t>Absent details on what this framework looks like, it is not possible to endorse this purpose.It is questionable whether registration data is required to be passed on to third parties to achieve all purposes that might be included in the framework.</t>
  </si>
  <si>
    <t>LEA needs and legal grounds for providing access need to be discussed first. Where there is a legal requirement to pass on data to LEAs,  that would not even need to be included in the list of purposes.  It is important to discuss whether it is  legally possible  / desirable to make available data to LEAs that do not have a right to request data.</t>
  </si>
  <si>
    <t>This requires further discussion. The way zone file data is made available today is problematic, to say the least.</t>
  </si>
  <si>
    <t>This is too broad brush. The document should be precise on why the data is needed for the various groups. There also seems to be overlap with other purposes, so some aspects might be redundant.</t>
  </si>
  <si>
    <t xml:space="preserve">The text jumps to the conclusion that processing is proportionate without specifying the processing activities and without doing the weighing of interests. </t>
  </si>
  <si>
    <t xml:space="preserve">– The time frame is likely too ambitious. Also, search capabilities are legally problematic depending on how they are designed. The design should come first and then the implementation timeframe should be determined. </t>
  </si>
  <si>
    <t xml:space="preserve">The „Organization“ field must also be redacted as a standard since the same issues apply as for registrants. Organization data can be PII and the publication should require consent. </t>
  </si>
  <si>
    <t>This assumes that this data is required, which may only be the case in certain cases and not for all TLDs. That discussion needs to be held.</t>
  </si>
  <si>
    <t>This section needs to be rewritten. Not all disclosure of data will take place on the basis of Art. 6 I f GDPR. Also, there is an issue with making disclosure of data mandatory with such a broad brush statement. This section is best amended when the access discussion has been held.</t>
  </si>
  <si>
    <t xml:space="preserve">Consent must be evidenced at all levels, so a consent-based publication of data requires the existence of the technical means to process consent in a compliant fashion. </t>
  </si>
  <si>
    <t>This survey answers are under the caveat of further related input given by the ISCP constituency</t>
  </si>
  <si>
    <t>GNSO CSG (BC)</t>
  </si>
  <si>
    <t>GNSO RySG</t>
  </si>
  <si>
    <t>Sum of Yes</t>
  </si>
  <si>
    <t>Sum of NSO</t>
  </si>
  <si>
    <t>Sum of No</t>
  </si>
  <si>
    <t>% No Agreement</t>
  </si>
  <si>
    <t>Section 1 - Scope</t>
  </si>
  <si>
    <t>Section 2 - Definitions and Interpretation</t>
  </si>
  <si>
    <t>Section 3 - Policy Effective Date</t>
  </si>
  <si>
    <t>Section 4 - Lawfulness and Purposes of Processing gTLD Registration Data</t>
  </si>
  <si>
    <t>Appendix A: Registration Data Directory Services</t>
  </si>
  <si>
    <t>Other</t>
  </si>
  <si>
    <t>4.1. ICANN's mission, as set forth in Bylaws Section 1.1(a), is to "coordinate the stable operation of the Internet's unique identifier systems." Section 1.1(a) describes in specificity what this mission entails in the context of names. While ICANN's role is narrow, it is not limited to technical stability. Specifically, the Bylaws provide that ICANN's purpose is to coordinate the bottom-up, multistakeholder development and implementation of policies "[f]or which uniform or coordinated resolution is reasonably necessary to facilitate the openness, interoperability, resilience, security and/or stability of the DNS including, with respect to gTLD registrars and registries" [Bylaws, Section 1.1(a)(i)], which is further defined in Annex G-1 and G-2 of the Bylaws to include, among other things:- resolution of disputes regarding the registration of domain names (as opposed to the use of such domain names, but including where such policies take into account use of the domain names);- maintenance of and access to accurate and up-to-date information concerning registered names and name servers;procedures to avoid disruptions of domain name registrations due to suspension or termination of operations by a registry operator or a registrar (e.g., escrow); and- the transfer of registration data upon a change in registrar sponsoring one or more registered names.
4.2. The Bylaws articulate that issues surrounding the provision of Registration Data Directory Services (RDDS) by Registry Operators and Registrars are firmly within ICANN's mission. The Bylaws provide further insight into the legitimate interests designed to be served by RDDS. For example, the Bylaws specifically obligate ICANN, in carrying out its mandate, to "adequately address issues of competition, consumer protection, security, stability and resiliency, malicious abuse issues, sovereignty concerns, and rights protection" [Bylaws Section 4.6 (d)]. While ICANN has neither the authority nor expertise to enforce competition or consumer protection laws, and is only one of many stakeholders in the cybersecurity ecosystem, the provision of RDDS for legitimate and proportionate uses is a critical and fundamental way in which ICANN addresses consumer protection, malicious abuse issues, sovereignty concerns, and rights protection – enforcing policies that enable consumers, rights holders, law enforcement and other stakeholders to access the data necessary to address and resolve uses that violate law or rights.</t>
  </si>
  <si>
    <t>The terms "MAY", "MUST", "MUST NOT", "REQUIRED", "RECOMMENDED", "SHALL", "SHALL NOT", "SHOULD NOT" and "SHOULD" are used to indicate the requirement level in accordance with RFC2119, which is available at http://www.ietf.org/rfc/rfc2119.txt."Consent", "Controller", "Personal Data", "Processing", and "Processor" SHALL have the same definition as Article 4 of the GDPR."gTLD" SHALL have the meaning given in the Registrar Accreditation Agreement."Interim Model" means the Interim Model for Compliance with ICANN Agreements and Policies in Relation to the European Union's General Data Protection Regulation published at https://www.icann.org/en/system/files/files/gdpr-compliance-interim-model-08mar18-en.pdf [PDF, 922 KB] and as may be amended from time to time."Registered Name" SHALL have the meaning given in the Registrar Accreditation Agreement."Registered Name Holder" SHALL have the meaning given in the Registrar Accreditation Agreement."Registrar Accreditation Agreement" means any Registrar Accreditation Agreement between a Registrar and ICANN that is based on that certain 2013 Registrar Accreditation Agreement approved by the ICANN Board on June 27, 2013 ("2013 Registrar Accreditation Agreement") or any successor to such agreements that is approved by the ICANN Board."Registration Data" means data collected from a natural and legal person in connection with a domain name registration."Registration Data Directory Services" refers to the collective of WHOIS, Web-based WHOIS, and RDAP services."Registry Agreement" means any gTLD registry agreement between Registry Operator and ICANN, including any Registry Agreement that is based on the new gTLD Registry Agreement approved by the ICANN Board on 2 July 2013, as amended ("Base Registry Agreement").If a term is capitalized but not defined in this Temporary Specification, such term SHALL have the meaning given to it in the Registry Agreement or Registrar Accreditation Agreement, as applicable.Unless otherwise specifically provided for herein, the term "or" SHALL NOT be deemed to be exclusive.When Registry Operator and Registrar are referenced together in a provision of this Temporary Specification, each such provision represents a separate requirement and obligation of each Registry Operator and each Registrar pursuant to its respective Registry Agreement or Registrar Accreditation Agreement.</t>
  </si>
  <si>
    <t>This Temporary Specification is effective as of 25 May 2018.</t>
  </si>
  <si>
    <t>4.3. Accordingly, ICANN's mission directly involves facilitation of third party Processing for legitimate and proportionate purposes related to law enforcement, competition, consumer protection, trust, security, stability, resiliency, malicious abuse, sovereignty, and rights protection. ICANN is required by Section 4.6(e) of the Bylaws, subject to applicable laws, to "use commercially reasonable efforts to enforce its policies relating to registration directory services," including by working with stakeholders to "explore structural changes to improve accuracy and access to generic top-level domain registration data," "as well as consider[ing] safeguards for protecting such data." As a result, ICANN is of the view that the collection of Personal Data (one of the elements of Processing) is specifically mandated by the Bylaws. In addition, other elements of the Processing Personal Data in Registration Data by Registry Operator and Registrar, as required and permitted under the Registry Operator's Registry Agreement with ICANN and the Registrar's Registrar Accreditation Agreement with ICANN, is needed to ensure a coordinated, stable and secure operation of the Internet's unique identifier system.</t>
  </si>
  <si>
    <t>4.4. However, such Processing must be in a manner that complies with the GDPR, including on the basis of a specific identified purpose for such Processing. Accordingly, Personal Data included in Registration Data may be Processed on the basis of a legitimate interest not overridden by the fundamental rights and freedoms of individuals whose Personal Data is included in Registration Data, and only for the following legitimate purposes:
4.4.1. Reflecting the rights of a Registered Name Holder in a Registered Name and ensuring that the Registered Name Holder may exercise its rights in respect of the Registered Name;</t>
  </si>
  <si>
    <t>4.4.2. Providing access to accurate, reliable, and uniform Registration Data based on legitimate interests not outweighed by the fundamental rights of relevant data subjects, consistent with GDPR;</t>
  </si>
  <si>
    <t>4.4.3. Enabling a reliable mechanism for identifying and contacting the Registered Name Holder for a variety of legitimate purposes more fully set out below;</t>
  </si>
  <si>
    <t>4.4.4. Enabling a mechanism for the communication or notification of payment and invoicing information and reminders to the Registered Name Holder by its chosen Registrar;</t>
  </si>
  <si>
    <t>4.4.5. Enabling a mechanism for the communication or notification to the Registered Name Holder of technical issues and/or errors with a Registered Name or any content or resources associated with such a Registered Name;</t>
  </si>
  <si>
    <t>4.4.6. Enabling a mechanism for the Registry Operator or the chosen Registrar to communicate with or notify the Registered Name Holder of commercial or technical changes in the domain in which the Registered Name has been registered;</t>
  </si>
  <si>
    <t>4.4.7. Enabling the publication of technical and administrative points of contact administering the domain names at the request of the Registered Name Holder;</t>
  </si>
  <si>
    <t>4.4.8. Supporting a framework to address issues involving domain name registrations, including but not limited to: consumer protection, investigation of cybercrime, DNS abuse, and intellectual property protection;</t>
  </si>
  <si>
    <t>4.4.9. Providing a framework to address appropriate law enforcement needs;</t>
  </si>
  <si>
    <t>:4.4.10. Facilitating the provision of zone files of gTLDs to Internet users;</t>
  </si>
  <si>
    <t>4.4.11. Providing mechanisms for safeguarding Registered Name Holders' Registration Data in the event of a business or technical failure, or other unavailability of a Registrar or Registry Operator;</t>
  </si>
  <si>
    <t xml:space="preserve">4.4.12. Coordinating dispute resolution services for certain disputes concerning domain names; </t>
  </si>
  <si>
    <t>4.4.13. Handling contractual compliance monitoring requests, audits, and complaints submitted by Registry Operators, Registrars, Registered Name Holders, and other Internet users.</t>
  </si>
  <si>
    <t>4.5. In considering whether Processing of Personal Data contained in Registration Data is consistent with Article 6(1)(f) of the GDPR1, the GDPR requires ICANN to balance the legitimate interests described above with the interests, rights, and freedoms of the affected data subject. ICANN finds that the Processing is proportionate for the following reasons:
4.5.1. The Processing of the limited Personal Data identified in this Temporary Specification is necessary to achieve the legitimate interests identified, as documented in many stakeholder comments and submissions over the course of a 12-month community consultation. This Processing specifically includes the retention of Personal Data already collected and the ongoing collection of Personal Data;
4.5.2. The tiered/layered access framework for RDDS identified in the Interim Model, and implemented in this Temporary Specification, is specifically designed to minimize the intrusiveness of Processing while still permitting necessary Processing;
4.5.3. Processing under the tiered/layered access framework as required by this Temporary Specification minimizes the risk of unauthorized and unjustified Processing;
4.5.4. This Temporary Specification contains requirements to ensure that Registered Names Holders are notified about the contemplated Processing and about their rights with respect to such Processing;
4.5.5. This Temporary Specification contains requirements to ensure that appropriate records of Processing activities will be maintained to meet the accountability obligations set forth in the GDPR.</t>
  </si>
  <si>
    <t>1. Registration Data Directory ServicesThis Section modifies the relevant requirements of following: (i) the Registration Data Directory Service (WHOIS) Specification of the 2013 Registrar Accreditation Agreement; (ii) in the case of a Registry Agreement that is modeled after the Base Registry Agreement, Section 1 of Specification 4 of the Base Registry Agreement; (iii) in the case of a Registry Agreement that is not modeled on the Base Registry Agreement, the provisions of such Registry Agreement that are comparable to the provisions of Section 1 of Specification 4 of the Base Registry Agreement; and (iv) provision 10 of the Registry Registration Data Directory Services Consistent Labeling and Display Policy.
1.1. Registrar and Registry Operator MUST operate a Registration Data Access Protocol (RDAP) service. ICANN and the community will define the appropriate profile(s) by 31 July 2018. ICANN will subsequently give notice to implement such service, and Registrar and Registry Operator SHALL implement the service no later than 135 days after being requested by ICANN. Registrar and Registry Operator MAY operate a pilot RDAP service before the date upon which an RDAP service is required.
1.2. RDDS Search Capabilities
1.2.1. Where search capabilities are permitted and offered, Registry Operator and Registrar MUST: (1) ensure such search capability is in compliance with applicable privacy laws or policies; (2) only permit searches on data otherwise available to the querying user, based on whether the user only has access to data publicly available in RDDS or whether the user has access to non-public Registration Data; (3) only provide results otherwise available to the querying user based on whether the user only has access to data publicly available in RDDS or whether the user has access to non-public Registration Data; and (4) ensure such search capability is otherwise consistent with the requirements of this Temporary Specification regarding access to public and non-public Registration Data.
1.2.2. Where search capabilities are permitted and offered, Registry Operator and Registrar MUST offer search capabilities on the web-based Directory Service and the RDAP service (when implemented).</t>
  </si>
  <si>
    <t>2. Requirements for Processing Personal Data in Public RDDS Where Processing is Subject to the GDPR
2.1. Registry Operator (except where Registry Operator operates a "thin" registry) and Registrar MUST apply the requirements in Sections 2 and 4 of this Appendix to Personal Data included in Registration Data where:i. the Registrar or Registry Operator is established in the European Economic Area (EEA) as provided in Article 3(1) GDPR and Process Personal Data included in Registration Data;ii. the Registrar or Registry Operator is established outside the EEA and offers registration services to Registered Name Holders located in the EEA as contemplated by Article 3(2) GDPR that involves the Processing of Personal Data from registrants located in the EEA; oriii. the Registrar or Registry Operator is located outside the EEA and Processes Personal Data included in Registration Data and where the Registry Operator or Registrar engages a Processor located within the EEA to Process such Personal Data.
2.2. For fields that Sections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2.3. In responses to domain name queries, Registrar and Registry Operator MUST treat the following Registrant fields as "redacted" unless the Registered Name Holder has provided Consent to publish the Registered Name Holder's data:·      Registry Registrant ID·      Registrant Name·      Registrant Street·      Registrant City·      Registrant Postal Code·      Registrant Phone·      Registrant Phone Ext·      Registrant Fax·      Registrant Fax Ext</t>
  </si>
  <si>
    <t>3. Additional Provisions Concerning Processing Personal Data in Public RDDS Where Processing is not Subject to the GDPRRegistry Operator and Registrar MAY apply the requirements in Section 2 of this Appendix (i) where it has a commercially reasonable purpose to do so ,or (ii) where it is not technically feasible to limit application of the requirements as provided in Section 2.1 of this Appendix.</t>
  </si>
  <si>
    <t>4. Access to Non-Public Registration Data
4.1. Registrar and Registry Operator MUST provide reasonable access to Personal Data in Registration Data to third parties on the basis of a legitimate interests pursued by the third party, except where such interests are overridden by the interests or fundamental rights and freedoms of the Registered Name Holder or data subject pursuant to Article 6(1)(f) GDPR.
4.2. Notwithstanding Section 4.1 of this Appendix, Registrar and Registry Operator MUST provide reasonable access to Personal Data in Registration Data to a third party where the Article 29 Working Party/European Data Protection Board, court order of a relevant court of competent jurisdiction concerning the GDPR, applicable legislation or regulation has provided guidance that the provision of specified non-public elements of Registration Data to a specified class of third party for a specified purpose is lawful. Registrar and Registry Operator MUST provide such reasonable access within 90 days of the date ICANN publishes any such guidance, unless legal requirements otherwise demand an earlier implementation.</t>
  </si>
  <si>
    <t>5. Publication of Additional Data FieldsRegistrar and Registry Operator MAY output additional data fields, subject to the Data Processing requirements in Appendix C.</t>
  </si>
  <si>
    <t>Mark Svancarek</t>
  </si>
  <si>
    <t>Kristina Rosette</t>
  </si>
  <si>
    <t xml:space="preserve">BC agrees with this section and suggests the following topics for future discussion:   The final policy should define and bound “reasonable discretion” to set reasonable expectations for all parties regarding ICANN’s responsibilities for enforcing the final policy.  </t>
  </si>
  <si>
    <t xml:space="preserve">Language specific to the Temporary Specification will need to be removed/adjusted.  RySG has concerns about the clause at the end of the second sentence (e.g., “unless ICANN determines in its reasonable discretion that this Temporary Specification SHALL NOT control”). It’s important to assess the concepts of the sections and not the specific language. As noted many items from the Temporary Specification will be replaced with cConsensus Ppolicy from this ePDPpdp so there should be effort throughout the document to make the language and concepts evergreen and flexible and steer away from specific notes to the Temporary Specification.  </t>
  </si>
  <si>
    <t xml:space="preserve">Language about the Temporary Specification and “Interim Model” should not be needed in the working group policy recommendations.  What is meant by “Registration Data” should be discussed/defined by the working group.  </t>
  </si>
  <si>
    <t xml:space="preserve">This is Temporary Specification specific and doesn’t apply to the working group policy recommendations.  </t>
  </si>
  <si>
    <t xml:space="preserve">BC agrees with this section and suggests the following topics for future discussion:   The final policy document should also explicitly note that In May 2016, the ICANN Board adopted new Bylaws, setting forth obligations to replace those specified by the original Affirmation of Commitments that expired in October 2016, these new Bylaws requiring that ICANN "use commercially reasonable efforts to enforce its policies relating to registration directory services and work with Supporting Organizations and Advisory Committees to explore structural changes to improve accuracy and access to generic top-level domain registration data, as well as consider safeguards for protecting such data."  </t>
  </si>
  <si>
    <t xml:space="preserve">The RySG notes that given the advice received from Article 29 / EDPB, the ePDP working group should reconsider the language in Section 4.  Given that that the “Mission and Scope” of the ePDP charter includes Part 1: Purposes for Processing Registration Data, the RySG feels that it is important for the working group to specifically deliberate on each of the purposes set out in Section 4.4 of the Temporary Specification. </t>
  </si>
  <si>
    <t xml:space="preserve">BC agrees with this section and suggests the following topics for future discussion:     The final policy should reflect that GDPR is a law specific to EEA and that there may exist opposing law outside of the jurisdiction of GDPR;  processing must comply with GDPR where applicable but not necessarily elsewhere.  This is significant insofar as unnecessary compliance may place undue burden on CPs in other regions where law is different.  </t>
  </si>
  <si>
    <t xml:space="preserve">BC agrees with this section and suggests the following topics for future discussion:     Final policy should allow for both request or consent of Registered Name Holder”  </t>
  </si>
  <si>
    <t xml:space="preserve">BC agrees with this section and suggests the following topics for future discussion:     In the final policy, “Supporting” should be replaced with “Providing” to have parity with other like provisions (e.g., 4.4.9).  </t>
  </si>
  <si>
    <t xml:space="preserve">BC agrees with this section and suggests the following topics for future discussion:     Not all impacted parties will play a coordinating role in every instance; in some cases, facilitation will be required rather than coordination.  Accordingly, the BC suggests replacing “coordinating” with “facilitating”.  </t>
  </si>
  <si>
    <t>may be  waived in cases where illegal activity is being investigated</t>
  </si>
  <si>
    <t xml:space="preserve">BC agrees with this section and suggests the following topics for future discussion:     •	Specific durations (e.g. 135 days) should be reviewed later in the process; at this time there is much implementation uncertainty.  It may be too early to predict durations which are both expeditious and achievable.   •	In 1.2.1., “Where search capabilities are permitted and offered” erroneously implies that some Registry Operators and/or Registrars will not provide search capabilities.  •	In 1.2.2, “(when implemented)” seems confusing and could be replaced with “(as described in 1.2.1)” or similar.  </t>
  </si>
  <si>
    <t xml:space="preserve">The ePDP will need to update the language here to reflect developments in RDAP.  For example section 1.1 will no longer be needed.    Section 1.2 contains language specific to RDDS search capabilities (where permitted and offered); however, the RySG would like to note that the base Registry Agreement already contains suitable language in Specification 4 Section 1.10.6: “Registry Operator will: 1) implement appropriate measures to avoid abuse of this feature (e.g., permitting access only to legitimate authorized users); and 2) ensure the feature is in compliance with any applicable privacy laws or policies.” The language from the Temporary Specification is unnecessary and more burdensome to implement than the existing base Registry Agreement language.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</si>
  <si>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t>
  </si>
  <si>
    <t>applicable to Natural Persons and NOT Legal Persons</t>
  </si>
  <si>
    <t xml:space="preserve">Section 2.1 can be read as requiring every Registry Operator and Registrar to apply the requirements in Sections 2 and 4 of Appendix A to all personal data for every domain name registration. We suggest replacing the phrase “the Registrar or Registry Operator” with “such Registrar or Registry Operator” in 2.1.i through 2.1.iii.    The requirements outlined in Section 2.2 may need to be adjusted based on the specific requirements of the new RDAP Profiles, which are to be put out for Public Comment shortly.    Section 2.3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t>
  </si>
  <si>
    <t xml:space="preserve">BC has the following concerns with this section:    •	We should not require redaction of data for legal persons or for cases outside of GDPR jurisdiction.  •	Registrant City and Postal Code should be removed as they are not personally identifiable and are applicable to selection of venue when required for legal action.  •	Final policy must accommodate circumstances beyond those supported by an unmonitored web form. Examples include providing a registrant’s unique, verified email address (anonymized or other) and registrar being accountable to ensure that mail sent from a web form is received by the registrant and responded to within a defined time interval.  </t>
  </si>
  <si>
    <t xml:space="preserve">Section 2.4 requires Registry Operators and Registrars to publish certain personal data based on consent received from the registrant. However, there are no established and widely used mechanisms for obtaining or tracking this consent, or passing that consent from the Registrar to the Registry Operator. This is a matter that the ePDP Team should examine in closer detail. Further, the legitimacy of collecting and processing Tech and Admin contact data is currently the subject of ongoing litigation and may change based on advice from the EDPB.    The method(s) by which Registrars provide email communication to registrants outlined in Section 2.5 should be discussed further by the ePDP team.     The RySG supports the text of Section 2.6.  </t>
  </si>
  <si>
    <t xml:space="preserve">BC has the following concerns with this section:    This allows for Registries and Registrars to apply GDPR out of scope both geographically and to the wrong parties (e.g., to legal entities not covered by GDPR or to natural persons outside of the EU -- also not covered by GDPR).  </t>
  </si>
  <si>
    <t xml:space="preserve">BC agrees with this section and suggests the following topics for future discussion:     •	While we anticipate that “reasonable access” will require RDAP and differentiated (“tiered”) access, it is the task and responsibility of this policy development panel to work out the definition for reasonableness - panel must delineate processes, timelines, and detailed expected response from Registries and Registrar to reasonable access requests based on legitimate interests as allowed under the GDPR.  •	As mentioned elsewhere, it may be too soon to determine whether service level assurances (“SLA”) such as “within 90 days” are appropriately quick or technically achievable.  At this moment, 90 days seems excessively long for most cases.  •	Regardless of the SLA for access that is ultimately decided, if a Registrar or Registry is presented with an ambiguous situation (where ICANN has not yet published guidance), we believe that there must be an obligation on the Registrar or Registry operator to take immediate action to seek guidance upon receiving a request.   </t>
  </si>
  <si>
    <t xml:space="preserve">Changes to the access requirements outlined in Section 4 of Appendix A should be considered during discussions of a standardized access model, which will take place later in the ePDP, following the discussion of the other elements of the Temporary Specification and completion of the Gating Questions in the ePDP Charter.  </t>
  </si>
  <si>
    <t xml:space="preserve">The RySG has significant concerns with the Data Processing Requirements as outlined in Appendix C of the Temporary Specification. While the RySG accepts the first part of this section, “Registrar and Registry Operator MAY output additional data fields,” this acceptance does not mean that the RySG agrees to all the terms of Appendix C and reserves the right to suggest edits to or removal of certain text in Appendix C.  The Data Processing Requirements contained in this section may be impacted by ePDP discussion of “registration data” and purposes. </t>
  </si>
  <si>
    <t>Additional suggestions are provided in the comment boxes following each survey question.</t>
  </si>
  <si>
    <t xml:space="preserve">These survey responses are subject to RySG internal processes and could be modified once those processes are complete. These processes have not been completed given the short period of time between receipt of the survey questions and the deadline for their submission. </t>
  </si>
  <si>
    <t>Ashley Heineman</t>
  </si>
  <si>
    <t>Greg Aaron, for Ben Butler and Rod Rasmussen</t>
  </si>
  <si>
    <t>SSAC</t>
  </si>
  <si>
    <t>n/a</t>
  </si>
  <si>
    <t xml:space="preserve">Edits are needed as follows:  1) This language appears to require RDDS operators to protect/redact data that is not covered by the GDPR.  For example 2.1.ii apparently requires a registrar or registry operator located outside of the EEA who does business with some registrants inside the EEA to protect ALL of its registrants no matter where they reside.                  For example, a registrar that is established in the Americas and does not engage a data processor in the EEA should not be allowed to use GDPR to protect/redact the data of its registrants who reside in the Americas.                  The policy should allow compliance with the law, but should not allow over-compliance with or over-application of the law to cover data subjects not protected by GDPR.    2)  The remaining thin gTLD registries should be required to move to thick status per the Thick WHOIS Consensus Policy and Board Resolution 2014.02.07.08.  This is important to enhance the accuracy of, reliable access to, and uniform handling of Registration Data.  See SAC101.    3) Regarding 2.2, operators should be required to always publish the redacted field name itself.  Not publishing the redacted field names gives inconsistent output across providers.  </t>
  </si>
  <si>
    <t xml:space="preserve">SSAC agrees with 24 with the addition of the following:  1) If the registrar uses a web form, the URL of the registrar's web form must be published in the registrar's WHOIS/RDAP output.  2) If the Registrar or Registry Operator provides a web-based form or a general email address not customized to the domain, the Registry and Registry Operator must:     a) provide an email receipt to the user of the web-based form or general email address stating that the email has been received and will be forwarded to the domain contact, and     b) shall document delivery to the domain contact of the communications submitted via the web-based form or general email address. Registrar or Registry Operator shall maintain the records related to such reports for the shorter of two (2) years or the longest period permitted by applicable law, and during such period shall provide such records to ICANN upon reasonable notice.  [This language is based on similar requirements in the RAA regarding abuse complaints.]  </t>
  </si>
  <si>
    <t>This language should be stricken.  It was expedient when the Temp Spec was rushed into service.  The language is not appropriate in the long term.</t>
  </si>
  <si>
    <t>No, because registrars and registry operators must be required to participate in a uniform, coordinated access program that allows predictable tiered access and credentialing.  The current language in 26 allows all manner of non-uniform implementations, with no predictability and potentially large operational barriers.</t>
  </si>
  <si>
    <t>Issue Summarization</t>
  </si>
  <si>
    <t>The clause, “unless ICANN determines in its reasonable discretion that this Temporary Specification SHALL NOT control,” is problematic. The team should understand why it was included (e.g., yet to be discovered conflicts, future changes in GDPR implementation).  Should the group plan for its deletion as it re-writes the specification.</t>
  </si>
  <si>
    <t xml:space="preserve">"Interim model" might not belong in the next version of the specification. "Registration Data" definition might be refined in our later discussion. </t>
  </si>
  <si>
    <t>If we are writing the replacement for the Temporary Specification, this date will not appear in the next version. (What is the precise expiration date?)</t>
  </si>
  <si>
    <t>There is a difference of opinion as to whether ICANN's Bylaws and its role described in the Temporary Specification extend beyond ICANN's remit. These introductory sections should be re-examined after the analysis of the sections 4.4 et.sec is completed.</t>
  </si>
  <si>
    <t>There is a divergent view regarding the effect of the Bylaws on ICANN's power to require the collection, use and disclosure of personal data. Some point out, as in the case with the previous section, that it is more important to determine in which purposes the uses &amp; disclosure of data are legitimate and not over-ridden by fundamental rights as laid out in the GDPR. Then this section can be re-written if necessary (or eliminated).</t>
  </si>
  <si>
    <t>There is a suggestion that LEA access to personal data needn't pass the balancing that data can be disclosed when legitimate and not over-ridden by fundamental rights. The preamble should refer to Art.6 of the GDPR.  
There is also a concern that "and only for the following legitimate purposes," limits the longevity of the specification. (Is this cured by 4.4.2?)
The specification should also take into account that other privacy regimes might be accommodated in this specification.</t>
  </si>
  <si>
    <t>The registrars, the party contacting the registrant, state that they use data only to contact registrants, not "identify" them.</t>
  </si>
  <si>
    <t>Registrars do not use registration data for this purpose. Should it be struck?</t>
  </si>
  <si>
    <t>One issue raised is whether "content" should be a part of this section. 
Another issue is the actual flow of data requests, the registrars role and the actual use of registration data in these types of requests. The registrar representatives could present this information.</t>
  </si>
  <si>
    <t>Again in this case, registrars should explain how they communicate with registered name holders to determine if registration data are used.</t>
  </si>
  <si>
    <t xml:space="preserve">Opinions not in favor of this section question the utility of this voluntary data submission and whether voluntary data submissions should be included in the temporary specification. </t>
  </si>
  <si>
    <t>Explanation opposed to this section are not sufficiently detailed to adequately describe the issue. For example, what is the distinction among DNS Abuse, cybercrime and intellectual property theft?</t>
  </si>
  <si>
    <t xml:space="preserve">There is a suggestion that LEA access to personal data needn't pass the balancing that data can be disclosed when legitimate and not over-ridden by fundamental rights. The preamble should refer to Art.6 of the GDPR. 
Must LEAs demonstrate the right to access data?
</t>
  </si>
  <si>
    <t xml:space="preserve">Given the distinction between zone file data and registration data, whether zone file contains personal data, and the fact that zone file data is currently available - can this section remain? </t>
  </si>
  <si>
    <t>Is it accurate to say there is general approval of this data use so long as ICANN does not have access to the registration data (which is thought to be the case)?</t>
  </si>
  <si>
    <t>Those concerned with this provision think it might not adequately test data requests against the rights of individuals and the need to narrowly tailor personal data disclosures to the "necessity." (How does the test "not outweighed by the fundamental rights" differ from the GDPR test?)
(Does this "catch-all' provision cure the concern in the preamble that the uses if data are limited?)</t>
  </si>
  <si>
    <t xml:space="preserve">Except for the standard registry response, there appears to consensus support for this section. Recommendations for enhancement can occur in the next step. </t>
  </si>
  <si>
    <t>Where there is disagreement with this section, the disagreement focus on identifying specific data needs, without which the compliance task would be impossible to accomplish.</t>
  </si>
  <si>
    <t>Those not supporting this provision found the rationale in sections 4.5.1 et.sec. unconvincing. The alternative approach might be, as discussed earlier, to discuss the data collection and disclosure purposes recommended in 4.1.1 et.sec. and develop this section, if needed, after that.</t>
  </si>
  <si>
    <t>1.1. Terms used in this Temporary Specification are defined in Section 
1.2. This Temporary Specification applies to all gTLD Registry Operators and ICANN-accredited Registrars.
1.3. The requirements of this Temporary Specification supersede and replace the requirements contained in Registry Operator's Registry Agreement and Registrar's Registrar Accreditation Agreement regarding the matters contained in this Temporary Specification. To the extent there is a conflict between the requirements of this Temporary Specification and the requirements of Registry Operator's Registry Agreement and Registrar's Registrar Accreditation Agreement, the terms of this Temporary Specification SHALL control, unless ICANN determines in its reasonable discretion that this Temporary Specification SHALL NOT control. For purposes of clarity, unless specifically addressed and modified by this Temporary Specification, all other requirements and obligations within Registry Operator's Registry Agreement and Registrar's Registrar Accreditation Agreement and consensus policies remain applicable and in force.</t>
  </si>
  <si>
    <t>Sections 1.1., 1.2., 1.3.</t>
  </si>
  <si>
    <t>Section 4.4.2.</t>
  </si>
  <si>
    <t>Section 4.4., 4.4.1.</t>
  </si>
  <si>
    <t>Section 4.3.</t>
  </si>
  <si>
    <t>Sections 4., 4.1., 4.2.</t>
  </si>
  <si>
    <t>Section 3.</t>
  </si>
  <si>
    <t>Section 2.</t>
  </si>
  <si>
    <t>Section 4.4.3.</t>
  </si>
  <si>
    <t>Section 4.4.4.</t>
  </si>
  <si>
    <t>Section 4.4.5.</t>
  </si>
  <si>
    <t>Section 4.4.6.</t>
  </si>
  <si>
    <t>Section 4.4.7.</t>
  </si>
  <si>
    <t>Section 4.4.8.</t>
  </si>
  <si>
    <t>Section 4.4.9.</t>
  </si>
  <si>
    <t>Section 4.4.10.</t>
  </si>
  <si>
    <t>Section 4.4.11.</t>
  </si>
  <si>
    <t>Section 4.4.12.</t>
  </si>
  <si>
    <t>Section 4.4.13.</t>
  </si>
  <si>
    <t>Section 4.5., 4.5.1. - 4.5.5.</t>
  </si>
  <si>
    <t>Appendix A 3.</t>
  </si>
  <si>
    <t>Appendix A 4., 4.1., 4.2.</t>
  </si>
  <si>
    <t>Appendix A 5.</t>
  </si>
  <si>
    <t>Appendix A 2.4., 2.5., 2.5.1. - 2.5.1.3., 2.5.2., 2.6.</t>
  </si>
  <si>
    <t>Appendix A 1., 1.1., 1.2., 1.2.1., 1.2.2.</t>
  </si>
  <si>
    <t>Appendix A 2., 2.1. - 2.3.</t>
  </si>
  <si>
    <t>NSO</t>
  </si>
  <si>
    <t>IPC</t>
  </si>
  <si>
    <t>NCSG</t>
  </si>
  <si>
    <t>RrSG</t>
  </si>
  <si>
    <t>ISPCP</t>
  </si>
  <si>
    <t>BC</t>
  </si>
  <si>
    <t>RySG</t>
  </si>
  <si>
    <t>YES</t>
  </si>
  <si>
    <t>NO</t>
  </si>
  <si>
    <t>% No Support</t>
  </si>
  <si>
    <t>2.4. In responses to domain name queries, Registrar and Registry Operator MUST treat the following fields as "redacted" unless the contact (e.g., Admin, Tech) has provided Consent to publish the contact's data:·      Registry Admin/Tech/Other ID·      Admin/Tech/Other Name·      Admin/Tech/Other Organization·      Admin/Tech/Other Street·      Admin/Tech/Other City·      Admin/Tech/Other State/Province·      Admin/Tech/Other Postal Code·      Admin/Tech/Other Country·      Admin/Tech/Other Phone·      Admin/Tech/Other Phone Ext·      Admin/Tech/Other Fax·      Admin/Tech/Other Fax Ext
2.5. In responses to domain name queries, in the value of the "Email" field of every contact (e.g., Registrant, Admin, Tech):
2.5.1. Registrar MUST provide an email address or a web form to facilitate email communication with the relevant contact, but MUST NOT identify the contact email address or the contact itself.
2.5.1.1. The email address and the URL to the web form MUST   provide functionality to forward communications received to the email address of the applicable contact.
2.5.1.2. Registrar MAY implement commercially reasonable safeguards to filter out spam and other form of abusive communications.
2.5.1.3. It MUST NOT be feasible to extract or derive the email address of the contact from the email address and the URL to the web form provided to facilitate email communication with the relevant contact.
2.5.2. Registry Operator MUST provide a message substantially similar to the following: "Please query the RDDS service of the Registrar of Record identified in this output for information on how to contact the Registrant, Admin, or Tech contact of the queried domain name." 
2.6. Notwithstanding Sections 2.2, 2.3, 2.4, and 2.5 of this Appendix, in the case of a domain name registration where a privacy/proxy service used (e.g. where data associated with a natural person is masked), Registrar MUST return in response to any query full WHOIS data, including the existing proxy/proxy pseudonymized email.</t>
  </si>
  <si>
    <t xml:space="preserve"> Section 2.1:  GAC Representatives to the EPDP would like to flag that consideration of this section is still ongoing.      Section 2.2:    “For fields that section 2.3 and 2.4 of this Appendix requires to be “redacted”, Registrar and Registry Operator MUST provide in the value section of the redacted field text substantially similar to the following “REDACTED FOR PRIVACY”. Prior to the required date of implementation of RDAP, Registrar and Registry Operator MAY: (i) provide no information in the value section of the redacted field; or (ii) not publish the redacted field.”      Should read as:    “For fields that section 2.3 and 2.4 of this Appendix requires to be “redacted”, Registrar and Registry Operator MUST provide in the value section of the redacted field text stating “REDACTED FOR DATA PROTECTION”.      Rationale:  for the sake of greater consistency, the Registrar and Registry Operator should provide the same text in the value fields.  Also, “REDACTED FOR DATA PROTECTION” more accurately reflects the reason for redacting (vs “privacy”).     Additionally, the GAC would like section 2.2 to include new text that directs WHOIS users to details on how/where to request the non-public (redacted) information.    </t>
  </si>
  <si>
    <t>Further elaboration on the operation of anonymized email is required to ensure: registrant data is protected (i.e., reword sec. 2.5.1.3 to be clear), use instructions must be clear on the registrars' web pages, and that a system is in place to make certain that the registrant receives the email and a record is made of the email. The storage time  of data requests should be specified.</t>
  </si>
  <si>
    <t xml:space="preserve">All parties agree that RDAP will be implemented regardless of the date provided in Section 1.1 (which should be removed). There is some uncertainty as to whether a search capability should be a contractual requirement , and whether such a provision such as Section 1 is required at all given the current contract, and also that the risks associated with the aggregation of data must be addressed. </t>
  </si>
  <si>
    <t>Some parties believe that section 2.1 (coupled with sec. 3) is overly broad in that: (1)  GDPR data restrictions can be applied globally and include entities (registrars, registries, registrant) located outside the EEA, and (2) data restrictions need not be applied to Legal persons where personal data is not included in the record. (Others say that  the legal/natural distinction cannot be made a priori and such a distinction is not implementable. Also, the privacy language prescribed (sec. 2.2) could be required prior to RDAP implementation.  Some urge additional data be redacted as personal information can be gained from them:  e.g., organization name, city, postal code. The Temporary Specification mentions "consent" without a requirement or specification for such. This group may take that up. Should thin registries should be required to move to thick as part of this Temporary Specification?</t>
  </si>
  <si>
    <t xml:space="preserve">While parties generally support this section: 1)  "reasonable" access should be defined (or the quoted term be eliminated); 2) there is concern that individual decisions or rulings will be construed as rules of law and be implemented haphazardly by registrars -- instead case law should be interpreted and used to make a single rule-set for all registrars; 3) this section applies to the "access" issue. and should be addressed when the group discusses access (per the Charter, after gating questions have been answered.) </t>
  </si>
  <si>
    <t>There is strong support for this section, with the caveat that there should be some measure of standardization of the output; and that the inclusion of Annex C in this clause is problematic and reserves the right to revisit this language when Annex C is reviewed.</t>
  </si>
  <si>
    <t>While many groups state that GDPR data restrictions should not be applied to registrants / operations outside the EEA, registrars should explain operational challenges as a prelude to discussion of this issue. 
RrSG - Should this be a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</si>
</sst>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sz val="10"/>
      <color rgb="FF333333"/>
      <name val="Arial"/>
      <family val="2"/>
    </font>
    <font>
      <b/>
      <sz val="10"/>
      <color theme="0"/>
      <name val="Calibri"/>
      <family val="2"/>
      <scheme val="minor"/>
    </font>
    <font>
      <b/>
      <sz val="10"/>
      <color theme="1"/>
      <name val="Calibri"/>
      <family val="2"/>
      <scheme val="minor"/>
    </font>
    <font>
      <b/>
      <sz val="10"/>
      <color rgb="FF333333"/>
      <name val="Calibri"/>
      <family val="2"/>
      <scheme val="minor"/>
    </font>
  </fonts>
  <fills count="7">
    <fill>
      <patternFill patternType="none"/>
    </fill>
    <fill>
      <patternFill patternType="gray125"/>
    </fill>
    <fill>
      <patternFill patternType="solid">
        <fgColor rgb="FFEAEAE8"/>
        <bgColor rgb="FFEAEAE8"/>
      </patternFill>
    </fill>
    <fill>
      <patternFill patternType="solid">
        <fgColor rgb="FFFFFF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vertical="top"/>
    </xf>
    <xf numFmtId="0" fontId="1" fillId="0" borderId="0" xfId="0" applyFont="1" applyAlignment="1">
      <alignment vertical="top" wrapText="1"/>
    </xf>
    <xf numFmtId="0" fontId="2" fillId="2" borderId="1" xfId="0" applyFont="1" applyFill="1" applyBorder="1" applyAlignment="1">
      <alignment vertical="top"/>
    </xf>
    <xf numFmtId="0" fontId="1"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10" fontId="1"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1" fillId="0" borderId="0" xfId="0" applyFont="1" applyAlignment="1">
      <alignment horizontal="center" vertical="top"/>
    </xf>
    <xf numFmtId="0" fontId="1" fillId="4" borderId="1" xfId="0" applyFont="1" applyFill="1" applyBorder="1" applyAlignment="1">
      <alignment horizontal="center" vertical="top"/>
    </xf>
    <xf numFmtId="0" fontId="1" fillId="0" borderId="1" xfId="0" applyFont="1" applyBorder="1" applyAlignment="1">
      <alignment horizontal="center" vertical="top"/>
    </xf>
    <xf numFmtId="10" fontId="1" fillId="0" borderId="1" xfId="0" applyNumberFormat="1" applyFont="1" applyBorder="1" applyAlignment="1">
      <alignment horizontal="center" vertical="top"/>
    </xf>
    <xf numFmtId="0" fontId="3" fillId="5" borderId="1" xfId="0" applyFont="1" applyFill="1" applyBorder="1" applyAlignment="1">
      <alignment horizontal="center" vertical="top"/>
    </xf>
    <xf numFmtId="0" fontId="3" fillId="6" borderId="1" xfId="0" applyFont="1" applyFill="1" applyBorder="1" applyAlignment="1">
      <alignment horizontal="center" vertical="top"/>
    </xf>
    <xf numFmtId="0" fontId="4" fillId="3" borderId="1" xfId="0" applyFont="1" applyFill="1" applyBorder="1" applyAlignment="1">
      <alignment horizontal="center" vertical="top"/>
    </xf>
    <xf numFmtId="0" fontId="5" fillId="2" borderId="2" xfId="0" applyFont="1" applyFill="1" applyBorder="1" applyAlignment="1">
      <alignment vertical="top"/>
    </xf>
    <xf numFmtId="0" fontId="3"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3" xfId="0" applyFill="1" applyBorder="1" applyAlignment="1">
      <alignment vertical="top" wrapText="1"/>
    </xf>
    <xf numFmtId="0" fontId="2" fillId="2" borderId="2" xfId="0" applyFont="1" applyFill="1" applyBorder="1" applyAlignment="1">
      <alignment vertical="top" wrapText="1"/>
    </xf>
    <xf numFmtId="0" fontId="0" fillId="0" borderId="3" xfId="0" applyBorder="1" applyAlignment="1">
      <alignment vertical="top" wrapText="1"/>
    </xf>
    <xf numFmtId="0" fontId="1"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cellXfs>
  <cellStyles count="1">
    <cellStyle name="Normal" xfId="0" builtinId="0"/>
  </cellStyles>
  <dxfs count="153">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4"/>
  <sheetViews>
    <sheetView showGridLines="0" tabSelected="1" zoomScale="80" zoomScaleNormal="80" workbookViewId="0">
      <pane xSplit="4" ySplit="3" topLeftCell="E4" activePane="bottomRight" state="frozen"/>
      <selection pane="topRight" activeCell="E1" sqref="E1"/>
      <selection pane="bottomLeft" activeCell="A4" sqref="A4"/>
      <selection pane="bottomRight"/>
    </sheetView>
  </sheetViews>
  <sheetFormatPr baseColWidth="10" defaultColWidth="9.1640625" defaultRowHeight="14" x14ac:dyDescent="0.2"/>
  <cols>
    <col min="1" max="1" width="4.33203125" style="1" customWidth="1"/>
    <col min="2" max="2" width="12" style="1" customWidth="1"/>
    <col min="3" max="3" width="42" style="2" customWidth="1"/>
    <col min="4" max="4" width="46.6640625" style="2" customWidth="1"/>
    <col min="5" max="13" width="42.1640625" style="2" customWidth="1"/>
    <col min="14" max="17" width="11.1640625" style="5" customWidth="1"/>
    <col min="18" max="18" width="12" style="1" customWidth="1"/>
    <col min="19" max="16384" width="9.1640625" style="1"/>
  </cols>
  <sheetData>
    <row r="1" spans="2:18" x14ac:dyDescent="0.2">
      <c r="N1" s="2"/>
      <c r="R1" s="5"/>
    </row>
    <row r="2" spans="2:18" ht="28" x14ac:dyDescent="0.2">
      <c r="B2" s="3"/>
      <c r="C2" s="8"/>
      <c r="D2" s="8" t="s">
        <v>159</v>
      </c>
      <c r="E2" s="11" t="s">
        <v>1</v>
      </c>
      <c r="F2" s="11" t="s">
        <v>151</v>
      </c>
      <c r="G2" s="11" t="s">
        <v>27</v>
      </c>
      <c r="H2" s="11" t="s">
        <v>39</v>
      </c>
      <c r="I2" s="11" t="s">
        <v>68</v>
      </c>
      <c r="J2" s="11" t="s">
        <v>125</v>
      </c>
      <c r="K2" s="11" t="s">
        <v>66</v>
      </c>
      <c r="L2" s="11" t="s">
        <v>126</v>
      </c>
      <c r="M2" s="11" t="s">
        <v>152</v>
      </c>
      <c r="N2" s="2"/>
      <c r="O2" s="21" t="s">
        <v>92</v>
      </c>
      <c r="P2" s="22" t="s">
        <v>93</v>
      </c>
      <c r="Q2" s="23" t="s">
        <v>94</v>
      </c>
      <c r="R2" s="12" t="s">
        <v>95</v>
      </c>
    </row>
    <row r="3" spans="2:18" x14ac:dyDescent="0.2">
      <c r="B3" s="3"/>
      <c r="C3" s="8"/>
      <c r="D3" s="8"/>
      <c r="E3" s="11" t="s">
        <v>2</v>
      </c>
      <c r="F3" s="11" t="s">
        <v>18</v>
      </c>
      <c r="G3" s="11" t="s">
        <v>28</v>
      </c>
      <c r="H3" s="11" t="s">
        <v>40</v>
      </c>
      <c r="I3" s="11" t="s">
        <v>69</v>
      </c>
      <c r="J3" s="11" t="s">
        <v>90</v>
      </c>
      <c r="K3" s="11" t="s">
        <v>67</v>
      </c>
      <c r="L3" s="11" t="s">
        <v>91</v>
      </c>
      <c r="M3" s="11" t="s">
        <v>153</v>
      </c>
      <c r="N3" s="2"/>
      <c r="O3" s="12"/>
      <c r="P3" s="12"/>
      <c r="Q3" s="12"/>
      <c r="R3" s="12"/>
    </row>
    <row r="4" spans="2:18" x14ac:dyDescent="0.2">
      <c r="B4" s="3" t="s">
        <v>96</v>
      </c>
      <c r="C4" s="25" t="s">
        <v>179</v>
      </c>
      <c r="D4" s="9"/>
      <c r="E4" s="15" t="s">
        <v>3</v>
      </c>
      <c r="F4" s="15" t="s">
        <v>3</v>
      </c>
      <c r="G4" s="15" t="s">
        <v>5</v>
      </c>
      <c r="H4" s="15" t="s">
        <v>3</v>
      </c>
      <c r="I4" s="15" t="s">
        <v>5</v>
      </c>
      <c r="J4" s="15" t="s">
        <v>3</v>
      </c>
      <c r="K4" s="15" t="s">
        <v>3</v>
      </c>
      <c r="L4" s="15" t="s">
        <v>5</v>
      </c>
      <c r="M4" s="15" t="s">
        <v>3</v>
      </c>
      <c r="N4" s="2"/>
      <c r="O4" s="6">
        <f>COUNTIF(E4:M4,"Yes")</f>
        <v>6</v>
      </c>
      <c r="P4" s="6">
        <f>COUNTIF(E4:M4,"No strong opinion")</f>
        <v>0</v>
      </c>
      <c r="Q4" s="6">
        <f>COUNTIF(E4:M4,"No")</f>
        <v>3</v>
      </c>
      <c r="R4" s="7">
        <f>Q4/9</f>
        <v>0.33333333333333331</v>
      </c>
    </row>
    <row r="5" spans="2:18" ht="352.5" customHeight="1" x14ac:dyDescent="0.2">
      <c r="B5" s="3"/>
      <c r="C5" s="26"/>
      <c r="D5" s="10" t="s">
        <v>160</v>
      </c>
      <c r="E5" s="4" t="s">
        <v>4</v>
      </c>
      <c r="F5" s="4"/>
      <c r="G5" s="4" t="s">
        <v>29</v>
      </c>
      <c r="H5" s="4" t="s">
        <v>41</v>
      </c>
      <c r="I5" s="4" t="s">
        <v>70</v>
      </c>
      <c r="J5" s="4" t="s">
        <v>127</v>
      </c>
      <c r="K5" s="4"/>
      <c r="L5" s="4" t="s">
        <v>128</v>
      </c>
      <c r="M5" s="4"/>
      <c r="N5" s="2"/>
      <c r="O5" s="27"/>
      <c r="P5" s="28"/>
      <c r="Q5" s="28"/>
      <c r="R5" s="29"/>
    </row>
    <row r="6" spans="2:18" x14ac:dyDescent="0.2">
      <c r="B6" s="3" t="s">
        <v>97</v>
      </c>
      <c r="C6" s="25" t="s">
        <v>103</v>
      </c>
      <c r="D6" s="9"/>
      <c r="E6" s="15" t="s">
        <v>3</v>
      </c>
      <c r="F6" s="15" t="s">
        <v>3</v>
      </c>
      <c r="G6" s="15" t="s">
        <v>3</v>
      </c>
      <c r="H6" s="15" t="s">
        <v>5</v>
      </c>
      <c r="I6" s="15" t="s">
        <v>3</v>
      </c>
      <c r="J6" s="15" t="s">
        <v>3</v>
      </c>
      <c r="K6" s="15" t="s">
        <v>3</v>
      </c>
      <c r="L6" s="15" t="s">
        <v>5</v>
      </c>
      <c r="M6" s="15" t="s">
        <v>3</v>
      </c>
      <c r="N6" s="2"/>
      <c r="O6" s="6">
        <f>COUNTIF(E6:M6,"Yes")</f>
        <v>7</v>
      </c>
      <c r="P6" s="6">
        <f>COUNTIF(E6:M6,"No strong opinion")</f>
        <v>0</v>
      </c>
      <c r="Q6" s="6">
        <f>COUNTIF(E6:M6,"No")</f>
        <v>2</v>
      </c>
      <c r="R6" s="7">
        <f>Q6/9</f>
        <v>0.22222222222222221</v>
      </c>
    </row>
    <row r="7" spans="2:18" ht="302.25" customHeight="1" x14ac:dyDescent="0.2">
      <c r="B7" s="3"/>
      <c r="C7" s="26"/>
      <c r="D7" s="10" t="s">
        <v>161</v>
      </c>
      <c r="E7" s="4"/>
      <c r="F7" s="4"/>
      <c r="G7" s="4"/>
      <c r="H7" s="4" t="s">
        <v>42</v>
      </c>
      <c r="I7" s="4"/>
      <c r="J7" s="4"/>
      <c r="K7" s="4"/>
      <c r="L7" s="4" t="s">
        <v>129</v>
      </c>
      <c r="M7" s="4"/>
      <c r="N7" s="2"/>
      <c r="O7" s="27"/>
      <c r="P7" s="28"/>
      <c r="Q7" s="28"/>
      <c r="R7" s="29"/>
    </row>
    <row r="8" spans="2:18" x14ac:dyDescent="0.2">
      <c r="B8" s="3" t="s">
        <v>98</v>
      </c>
      <c r="C8" s="25" t="s">
        <v>104</v>
      </c>
      <c r="D8" s="9"/>
      <c r="E8" s="15" t="s">
        <v>3</v>
      </c>
      <c r="F8" s="15" t="s">
        <v>3</v>
      </c>
      <c r="G8" s="15" t="s">
        <v>3</v>
      </c>
      <c r="H8" s="15" t="s">
        <v>33</v>
      </c>
      <c r="I8" s="15" t="s">
        <v>5</v>
      </c>
      <c r="J8" s="15" t="s">
        <v>3</v>
      </c>
      <c r="K8" s="15" t="s">
        <v>3</v>
      </c>
      <c r="L8" s="15" t="s">
        <v>5</v>
      </c>
      <c r="M8" s="15" t="s">
        <v>33</v>
      </c>
      <c r="N8" s="2"/>
      <c r="O8" s="6">
        <f>COUNTIF(E8:M8,"Yes")</f>
        <v>5</v>
      </c>
      <c r="P8" s="6">
        <f>COUNTIF(E8:M8,"No strong opinion")</f>
        <v>2</v>
      </c>
      <c r="Q8" s="6">
        <f>COUNTIF(E8:M8,"No")</f>
        <v>2</v>
      </c>
      <c r="R8" s="7">
        <f>Q8/9</f>
        <v>0.22222222222222221</v>
      </c>
    </row>
    <row r="9" spans="2:18" ht="70" x14ac:dyDescent="0.2">
      <c r="B9" s="3"/>
      <c r="C9" s="26"/>
      <c r="D9" s="10" t="s">
        <v>162</v>
      </c>
      <c r="E9" s="4"/>
      <c r="F9" s="4"/>
      <c r="G9" s="4"/>
      <c r="H9" s="4" t="s">
        <v>43</v>
      </c>
      <c r="I9" s="4" t="s">
        <v>71</v>
      </c>
      <c r="J9" s="4"/>
      <c r="K9" s="4"/>
      <c r="L9" s="4" t="s">
        <v>130</v>
      </c>
      <c r="M9" s="4" t="s">
        <v>154</v>
      </c>
      <c r="N9" s="2"/>
      <c r="O9" s="27"/>
      <c r="P9" s="28"/>
      <c r="Q9" s="28"/>
      <c r="R9" s="29"/>
    </row>
    <row r="10" spans="2:18" x14ac:dyDescent="0.2">
      <c r="B10" s="3" t="s">
        <v>99</v>
      </c>
      <c r="C10" s="25" t="s">
        <v>102</v>
      </c>
      <c r="D10" s="9"/>
      <c r="E10" s="15" t="s">
        <v>3</v>
      </c>
      <c r="F10" s="15" t="s">
        <v>3</v>
      </c>
      <c r="G10" s="15" t="s">
        <v>5</v>
      </c>
      <c r="H10" s="15" t="s">
        <v>5</v>
      </c>
      <c r="I10" s="15" t="s">
        <v>5</v>
      </c>
      <c r="J10" s="15" t="s">
        <v>3</v>
      </c>
      <c r="K10" s="15" t="s">
        <v>3</v>
      </c>
      <c r="L10" s="15" t="s">
        <v>5</v>
      </c>
      <c r="M10" s="15" t="s">
        <v>3</v>
      </c>
      <c r="N10" s="2"/>
      <c r="O10" s="6">
        <f>COUNTIF(E10:M10,"Yes")</f>
        <v>5</v>
      </c>
      <c r="P10" s="6">
        <f>COUNTIF(E10:M10,"No strong opinion")</f>
        <v>0</v>
      </c>
      <c r="Q10" s="6">
        <f>COUNTIF(E10:M10,"No")</f>
        <v>4</v>
      </c>
      <c r="R10" s="7">
        <f>Q10/9</f>
        <v>0.44444444444444442</v>
      </c>
    </row>
    <row r="11" spans="2:18" ht="409.5" customHeight="1" x14ac:dyDescent="0.2">
      <c r="B11" s="3"/>
      <c r="C11" s="26"/>
      <c r="D11" s="10" t="s">
        <v>163</v>
      </c>
      <c r="E11" s="4"/>
      <c r="F11" s="4"/>
      <c r="G11" s="4" t="s">
        <v>30</v>
      </c>
      <c r="H11" s="4" t="s">
        <v>44</v>
      </c>
      <c r="I11" s="4" t="s">
        <v>72</v>
      </c>
      <c r="J11" s="4" t="s">
        <v>131</v>
      </c>
      <c r="K11" s="4"/>
      <c r="L11" s="4" t="s">
        <v>132</v>
      </c>
      <c r="M11" s="4"/>
      <c r="N11" s="2"/>
      <c r="O11" s="27"/>
      <c r="P11" s="28"/>
      <c r="Q11" s="28"/>
      <c r="R11" s="29"/>
    </row>
    <row r="12" spans="2:18" x14ac:dyDescent="0.2">
      <c r="B12" s="3" t="s">
        <v>99</v>
      </c>
      <c r="C12" s="25" t="s">
        <v>105</v>
      </c>
      <c r="D12" s="9"/>
      <c r="E12" s="15" t="s">
        <v>3</v>
      </c>
      <c r="F12" s="15" t="s">
        <v>3</v>
      </c>
      <c r="G12" s="15" t="s">
        <v>5</v>
      </c>
      <c r="H12" s="15" t="s">
        <v>5</v>
      </c>
      <c r="I12" s="15" t="s">
        <v>5</v>
      </c>
      <c r="J12" s="15" t="s">
        <v>3</v>
      </c>
      <c r="K12" s="15" t="s">
        <v>3</v>
      </c>
      <c r="L12" s="15" t="s">
        <v>5</v>
      </c>
      <c r="M12" s="15" t="s">
        <v>3</v>
      </c>
      <c r="N12" s="2"/>
      <c r="O12" s="6">
        <f>COUNTIF(E12:M12,"Yes")</f>
        <v>5</v>
      </c>
      <c r="P12" s="6">
        <f>COUNTIF(E12:M12,"No strong opinion")</f>
        <v>0</v>
      </c>
      <c r="Q12" s="6">
        <f>COUNTIF(E12:M12,"No")</f>
        <v>4</v>
      </c>
      <c r="R12" s="7">
        <f>Q12/9</f>
        <v>0.44444444444444442</v>
      </c>
    </row>
    <row r="13" spans="2:18" ht="409.6" x14ac:dyDescent="0.2">
      <c r="B13" s="3"/>
      <c r="C13" s="26"/>
      <c r="D13" s="10" t="s">
        <v>164</v>
      </c>
      <c r="E13" s="4"/>
      <c r="F13" s="4"/>
      <c r="G13" s="4" t="s">
        <v>31</v>
      </c>
      <c r="H13" s="4" t="s">
        <v>45</v>
      </c>
      <c r="I13" s="4" t="s">
        <v>73</v>
      </c>
      <c r="J13" s="4"/>
      <c r="K13" s="4"/>
      <c r="L13" s="4" t="s">
        <v>132</v>
      </c>
      <c r="M13" s="4"/>
      <c r="N13" s="2"/>
      <c r="O13" s="27"/>
      <c r="P13" s="28"/>
      <c r="Q13" s="28"/>
      <c r="R13" s="29"/>
    </row>
    <row r="14" spans="2:18" x14ac:dyDescent="0.2">
      <c r="B14" s="3" t="s">
        <v>99</v>
      </c>
      <c r="C14" s="25" t="s">
        <v>106</v>
      </c>
      <c r="D14" s="9"/>
      <c r="E14" s="15" t="s">
        <v>5</v>
      </c>
      <c r="F14" s="15" t="s">
        <v>5</v>
      </c>
      <c r="G14" s="15" t="s">
        <v>3</v>
      </c>
      <c r="H14" s="15" t="s">
        <v>5</v>
      </c>
      <c r="I14" s="15" t="s">
        <v>3</v>
      </c>
      <c r="J14" s="15" t="s">
        <v>3</v>
      </c>
      <c r="K14" s="15" t="s">
        <v>3</v>
      </c>
      <c r="L14" s="15" t="s">
        <v>5</v>
      </c>
      <c r="M14" s="15" t="s">
        <v>3</v>
      </c>
      <c r="N14" s="2"/>
      <c r="O14" s="6">
        <f>COUNTIF(E14:M14,"Yes")</f>
        <v>5</v>
      </c>
      <c r="P14" s="6">
        <f>COUNTIF(E14:M14,"No strong opinion")</f>
        <v>0</v>
      </c>
      <c r="Q14" s="6">
        <f>COUNTIF(E14:M14,"No")</f>
        <v>4</v>
      </c>
      <c r="R14" s="7">
        <f>Q14/9</f>
        <v>0.44444444444444442</v>
      </c>
    </row>
    <row r="15" spans="2:18" ht="409.6" x14ac:dyDescent="0.2">
      <c r="B15" s="3"/>
      <c r="C15" s="26"/>
      <c r="D15" s="10" t="s">
        <v>165</v>
      </c>
      <c r="E15" s="4" t="s">
        <v>6</v>
      </c>
      <c r="F15" s="4" t="s">
        <v>19</v>
      </c>
      <c r="G15" s="4"/>
      <c r="H15" s="4" t="s">
        <v>46</v>
      </c>
      <c r="I15" s="4"/>
      <c r="J15" s="4" t="s">
        <v>133</v>
      </c>
      <c r="K15" s="4"/>
      <c r="L15" s="4" t="s">
        <v>132</v>
      </c>
      <c r="M15" s="4"/>
      <c r="N15" s="2"/>
      <c r="O15" s="27"/>
      <c r="P15" s="28"/>
      <c r="Q15" s="28"/>
      <c r="R15" s="29"/>
    </row>
    <row r="16" spans="2:18" x14ac:dyDescent="0.2">
      <c r="B16" s="3" t="s">
        <v>99</v>
      </c>
      <c r="C16" s="25" t="s">
        <v>107</v>
      </c>
      <c r="D16" s="9"/>
      <c r="E16" s="15" t="s">
        <v>3</v>
      </c>
      <c r="F16" s="15" t="s">
        <v>3</v>
      </c>
      <c r="G16" s="15" t="s">
        <v>5</v>
      </c>
      <c r="H16" s="15" t="s">
        <v>5</v>
      </c>
      <c r="I16" s="15" t="s">
        <v>5</v>
      </c>
      <c r="J16" s="15" t="s">
        <v>3</v>
      </c>
      <c r="K16" s="15" t="s">
        <v>3</v>
      </c>
      <c r="L16" s="15" t="s">
        <v>5</v>
      </c>
      <c r="M16" s="15" t="s">
        <v>3</v>
      </c>
      <c r="N16" s="2"/>
      <c r="O16" s="6">
        <f>COUNTIF(E16:M16,"Yes")</f>
        <v>5</v>
      </c>
      <c r="P16" s="6">
        <f>COUNTIF(E16:M16,"No strong opinion")</f>
        <v>0</v>
      </c>
      <c r="Q16" s="6">
        <f>COUNTIF(E16:M16,"No")</f>
        <v>4</v>
      </c>
      <c r="R16" s="7">
        <f>Q16/9</f>
        <v>0.44444444444444442</v>
      </c>
    </row>
    <row r="17" spans="2:18" ht="315" customHeight="1" x14ac:dyDescent="0.2">
      <c r="B17" s="3"/>
      <c r="C17" s="26"/>
      <c r="D17" s="10" t="s">
        <v>175</v>
      </c>
      <c r="E17" s="4"/>
      <c r="F17" s="4"/>
      <c r="G17" s="4" t="s">
        <v>32</v>
      </c>
      <c r="H17" s="4" t="s">
        <v>47</v>
      </c>
      <c r="I17" s="4" t="s">
        <v>74</v>
      </c>
      <c r="J17" s="4"/>
      <c r="K17" s="4"/>
      <c r="L17" s="4" t="s">
        <v>132</v>
      </c>
      <c r="M17" s="4"/>
      <c r="N17" s="2"/>
      <c r="O17" s="27"/>
      <c r="P17" s="28"/>
      <c r="Q17" s="28"/>
      <c r="R17" s="29"/>
    </row>
    <row r="18" spans="2:18" x14ac:dyDescent="0.2">
      <c r="B18" s="3" t="s">
        <v>99</v>
      </c>
      <c r="C18" s="25" t="s">
        <v>108</v>
      </c>
      <c r="D18" s="9"/>
      <c r="E18" s="15" t="s">
        <v>3</v>
      </c>
      <c r="F18" s="15" t="s">
        <v>3</v>
      </c>
      <c r="G18" s="15" t="s">
        <v>33</v>
      </c>
      <c r="H18" s="15" t="s">
        <v>5</v>
      </c>
      <c r="I18" s="15" t="s">
        <v>5</v>
      </c>
      <c r="J18" s="15" t="s">
        <v>3</v>
      </c>
      <c r="K18" s="15" t="s">
        <v>3</v>
      </c>
      <c r="L18" s="15" t="s">
        <v>5</v>
      </c>
      <c r="M18" s="15" t="s">
        <v>3</v>
      </c>
      <c r="N18" s="2"/>
      <c r="O18" s="6">
        <f>COUNTIF(E18:M18,"Yes")</f>
        <v>5</v>
      </c>
      <c r="P18" s="6">
        <f>COUNTIF(E18:M18,"No strong opinion")</f>
        <v>1</v>
      </c>
      <c r="Q18" s="6">
        <f>COUNTIF(E18:M18,"No")</f>
        <v>3</v>
      </c>
      <c r="R18" s="7">
        <f>Q18/9</f>
        <v>0.33333333333333331</v>
      </c>
    </row>
    <row r="19" spans="2:18" ht="112" x14ac:dyDescent="0.2">
      <c r="B19" s="3"/>
      <c r="C19" s="26"/>
      <c r="D19" s="10" t="s">
        <v>166</v>
      </c>
      <c r="E19" s="4"/>
      <c r="F19" s="4"/>
      <c r="G19" s="4"/>
      <c r="H19" s="4" t="s">
        <v>48</v>
      </c>
      <c r="I19" s="4" t="s">
        <v>73</v>
      </c>
      <c r="J19" s="4"/>
      <c r="K19" s="4"/>
      <c r="L19" s="4" t="s">
        <v>132</v>
      </c>
      <c r="M19" s="4"/>
      <c r="N19" s="2"/>
      <c r="O19" s="27"/>
      <c r="P19" s="28"/>
      <c r="Q19" s="28"/>
      <c r="R19" s="29"/>
    </row>
    <row r="20" spans="2:18" x14ac:dyDescent="0.2">
      <c r="B20" s="3" t="s">
        <v>99</v>
      </c>
      <c r="C20" s="25" t="s">
        <v>109</v>
      </c>
      <c r="D20" s="9"/>
      <c r="E20" s="15" t="s">
        <v>3</v>
      </c>
      <c r="F20" s="15" t="s">
        <v>3</v>
      </c>
      <c r="G20" s="15" t="s">
        <v>3</v>
      </c>
      <c r="H20" s="15" t="s">
        <v>5</v>
      </c>
      <c r="I20" s="15" t="s">
        <v>5</v>
      </c>
      <c r="J20" s="15" t="s">
        <v>3</v>
      </c>
      <c r="K20" s="15" t="s">
        <v>3</v>
      </c>
      <c r="L20" s="15" t="s">
        <v>5</v>
      </c>
      <c r="M20" s="15" t="s">
        <v>3</v>
      </c>
      <c r="N20" s="2"/>
      <c r="O20" s="6">
        <f>COUNTIF(E20:M20,"Yes")</f>
        <v>6</v>
      </c>
      <c r="P20" s="6">
        <f>COUNTIF(E20:M20,"No strong opinion")</f>
        <v>0</v>
      </c>
      <c r="Q20" s="6">
        <f>COUNTIF(E20:M20,"No")</f>
        <v>3</v>
      </c>
      <c r="R20" s="7">
        <f>Q20/9</f>
        <v>0.33333333333333331</v>
      </c>
    </row>
    <row r="21" spans="2:18" ht="112" x14ac:dyDescent="0.2">
      <c r="B21" s="3"/>
      <c r="C21" s="26"/>
      <c r="D21" s="10" t="s">
        <v>167</v>
      </c>
      <c r="E21" s="4"/>
      <c r="F21" s="4"/>
      <c r="G21" s="4"/>
      <c r="H21" s="4" t="s">
        <v>49</v>
      </c>
      <c r="I21" s="4" t="s">
        <v>75</v>
      </c>
      <c r="J21" s="4"/>
      <c r="K21" s="4"/>
      <c r="L21" s="4" t="s">
        <v>132</v>
      </c>
      <c r="M21" s="4"/>
      <c r="N21" s="2"/>
      <c r="O21" s="27"/>
      <c r="P21" s="28"/>
      <c r="Q21" s="28"/>
      <c r="R21" s="29"/>
    </row>
    <row r="22" spans="2:18" x14ac:dyDescent="0.2">
      <c r="B22" s="3" t="s">
        <v>99</v>
      </c>
      <c r="C22" s="25" t="s">
        <v>110</v>
      </c>
      <c r="D22" s="9"/>
      <c r="E22" s="15" t="s">
        <v>3</v>
      </c>
      <c r="F22" s="15" t="s">
        <v>3</v>
      </c>
      <c r="G22" s="15" t="s">
        <v>5</v>
      </c>
      <c r="H22" s="15" t="s">
        <v>5</v>
      </c>
      <c r="I22" s="15" t="s">
        <v>5</v>
      </c>
      <c r="J22" s="15" t="s">
        <v>3</v>
      </c>
      <c r="K22" s="15" t="s">
        <v>3</v>
      </c>
      <c r="L22" s="15" t="s">
        <v>5</v>
      </c>
      <c r="M22" s="15" t="s">
        <v>3</v>
      </c>
      <c r="N22" s="2"/>
      <c r="O22" s="6">
        <f>COUNTIF(E22:M22,"Yes")</f>
        <v>5</v>
      </c>
      <c r="P22" s="6">
        <f>COUNTIF(E22:M22,"No strong opinion")</f>
        <v>0</v>
      </c>
      <c r="Q22" s="6">
        <f>COUNTIF(E22:M22,"No")</f>
        <v>4</v>
      </c>
      <c r="R22" s="7">
        <f>Q22/9</f>
        <v>0.44444444444444442</v>
      </c>
    </row>
    <row r="23" spans="2:18" ht="176.25" customHeight="1" x14ac:dyDescent="0.2">
      <c r="B23" s="3"/>
      <c r="C23" s="26"/>
      <c r="D23" s="10" t="s">
        <v>168</v>
      </c>
      <c r="E23" s="4"/>
      <c r="F23" s="4"/>
      <c r="G23" s="4" t="s">
        <v>34</v>
      </c>
      <c r="H23" s="4" t="s">
        <v>50</v>
      </c>
      <c r="I23" s="4" t="s">
        <v>76</v>
      </c>
      <c r="J23" s="4"/>
      <c r="K23" s="4"/>
      <c r="L23" s="4" t="s">
        <v>132</v>
      </c>
      <c r="M23" s="4"/>
      <c r="N23" s="2"/>
      <c r="O23" s="27"/>
      <c r="P23" s="28"/>
      <c r="Q23" s="28"/>
      <c r="R23" s="29"/>
    </row>
    <row r="24" spans="2:18" x14ac:dyDescent="0.2">
      <c r="B24" s="3" t="s">
        <v>99</v>
      </c>
      <c r="C24" s="25" t="s">
        <v>111</v>
      </c>
      <c r="D24" s="9"/>
      <c r="E24" s="15" t="s">
        <v>3</v>
      </c>
      <c r="F24" s="15" t="s">
        <v>3</v>
      </c>
      <c r="G24" s="15" t="s">
        <v>5</v>
      </c>
      <c r="H24" s="15" t="s">
        <v>5</v>
      </c>
      <c r="I24" s="15" t="s">
        <v>5</v>
      </c>
      <c r="J24" s="15" t="s">
        <v>3</v>
      </c>
      <c r="K24" s="15" t="s">
        <v>3</v>
      </c>
      <c r="L24" s="15" t="s">
        <v>5</v>
      </c>
      <c r="M24" s="15" t="s">
        <v>3</v>
      </c>
      <c r="N24" s="2"/>
      <c r="O24" s="6">
        <f>COUNTIF(E24:M24,"Yes")</f>
        <v>5</v>
      </c>
      <c r="P24" s="6">
        <f>COUNTIF(E24:M24,"No strong opinion")</f>
        <v>0</v>
      </c>
      <c r="Q24" s="6">
        <f>COUNTIF(E24:M24,"No")</f>
        <v>4</v>
      </c>
      <c r="R24" s="7">
        <f>Q24/9</f>
        <v>0.44444444444444442</v>
      </c>
    </row>
    <row r="25" spans="2:18" ht="112" x14ac:dyDescent="0.2">
      <c r="B25" s="3"/>
      <c r="C25" s="26"/>
      <c r="D25" s="10" t="s">
        <v>169</v>
      </c>
      <c r="E25" s="4"/>
      <c r="F25" s="4"/>
      <c r="G25" s="4" t="s">
        <v>35</v>
      </c>
      <c r="H25" s="4" t="s">
        <v>51</v>
      </c>
      <c r="I25" s="4" t="s">
        <v>77</v>
      </c>
      <c r="J25" s="4"/>
      <c r="K25" s="4"/>
      <c r="L25" s="4" t="s">
        <v>132</v>
      </c>
      <c r="M25" s="4"/>
      <c r="N25" s="2"/>
      <c r="O25" s="27"/>
      <c r="P25" s="28"/>
      <c r="Q25" s="28"/>
      <c r="R25" s="29"/>
    </row>
    <row r="26" spans="2:18" x14ac:dyDescent="0.2">
      <c r="B26" s="3" t="s">
        <v>99</v>
      </c>
      <c r="C26" s="25" t="s">
        <v>112</v>
      </c>
      <c r="D26" s="9"/>
      <c r="E26" s="15" t="s">
        <v>3</v>
      </c>
      <c r="F26" s="15" t="s">
        <v>3</v>
      </c>
      <c r="G26" s="15" t="s">
        <v>3</v>
      </c>
      <c r="H26" s="15" t="s">
        <v>5</v>
      </c>
      <c r="I26" s="15" t="s">
        <v>5</v>
      </c>
      <c r="J26" s="15" t="s">
        <v>3</v>
      </c>
      <c r="K26" s="15" t="s">
        <v>3</v>
      </c>
      <c r="L26" s="15" t="s">
        <v>5</v>
      </c>
      <c r="M26" s="15" t="s">
        <v>3</v>
      </c>
      <c r="N26" s="2"/>
      <c r="O26" s="6">
        <f>COUNTIF(E26:M26,"Yes")</f>
        <v>6</v>
      </c>
      <c r="P26" s="6">
        <f>COUNTIF(E26:M26,"No strong opinion")</f>
        <v>0</v>
      </c>
      <c r="Q26" s="6">
        <f>COUNTIF(E26:M26,"No")</f>
        <v>3</v>
      </c>
      <c r="R26" s="7">
        <f>Q26/9</f>
        <v>0.33333333333333331</v>
      </c>
    </row>
    <row r="27" spans="2:18" ht="174.75" customHeight="1" x14ac:dyDescent="0.2">
      <c r="B27" s="3"/>
      <c r="C27" s="26"/>
      <c r="D27" s="10" t="s">
        <v>170</v>
      </c>
      <c r="E27" s="4" t="s">
        <v>7</v>
      </c>
      <c r="F27" s="4"/>
      <c r="G27" s="4" t="s">
        <v>36</v>
      </c>
      <c r="H27" s="4" t="s">
        <v>52</v>
      </c>
      <c r="I27" s="4" t="s">
        <v>78</v>
      </c>
      <c r="J27" s="4" t="s">
        <v>134</v>
      </c>
      <c r="K27" s="4"/>
      <c r="L27" s="4" t="s">
        <v>132</v>
      </c>
      <c r="M27" s="4"/>
      <c r="N27" s="2"/>
      <c r="O27" s="27"/>
      <c r="P27" s="28"/>
      <c r="Q27" s="28"/>
      <c r="R27" s="29"/>
    </row>
    <row r="28" spans="2:18" x14ac:dyDescent="0.2">
      <c r="B28" s="3" t="s">
        <v>99</v>
      </c>
      <c r="C28" s="25" t="s">
        <v>113</v>
      </c>
      <c r="D28" s="9"/>
      <c r="E28" s="15" t="s">
        <v>3</v>
      </c>
      <c r="F28" s="15" t="s">
        <v>5</v>
      </c>
      <c r="G28" s="15" t="s">
        <v>33</v>
      </c>
      <c r="H28" s="15" t="s">
        <v>5</v>
      </c>
      <c r="I28" s="15" t="s">
        <v>5</v>
      </c>
      <c r="J28" s="15" t="s">
        <v>3</v>
      </c>
      <c r="K28" s="15" t="s">
        <v>3</v>
      </c>
      <c r="L28" s="15" t="s">
        <v>5</v>
      </c>
      <c r="M28" s="15" t="s">
        <v>3</v>
      </c>
      <c r="N28" s="2"/>
      <c r="O28" s="6">
        <f>COUNTIF(E28:M28,"Yes")</f>
        <v>4</v>
      </c>
      <c r="P28" s="6">
        <f>COUNTIF(E28:M28,"No strong opinion")</f>
        <v>1</v>
      </c>
      <c r="Q28" s="6">
        <f>COUNTIF(E28:M28,"No")</f>
        <v>4</v>
      </c>
      <c r="R28" s="7">
        <f>Q28/9</f>
        <v>0.44444444444444442</v>
      </c>
    </row>
    <row r="29" spans="2:18" ht="144.75" customHeight="1" x14ac:dyDescent="0.2">
      <c r="B29" s="3"/>
      <c r="C29" s="26"/>
      <c r="D29" s="10" t="s">
        <v>171</v>
      </c>
      <c r="E29" s="4" t="s">
        <v>8</v>
      </c>
      <c r="F29" s="4" t="s">
        <v>20</v>
      </c>
      <c r="G29" s="4" t="s">
        <v>37</v>
      </c>
      <c r="H29" s="4" t="s">
        <v>53</v>
      </c>
      <c r="I29" s="4" t="s">
        <v>79</v>
      </c>
      <c r="J29" s="4" t="s">
        <v>135</v>
      </c>
      <c r="K29" s="4"/>
      <c r="L29" s="4" t="s">
        <v>132</v>
      </c>
      <c r="M29" s="4"/>
      <c r="N29" s="2"/>
      <c r="O29" s="27"/>
      <c r="P29" s="28"/>
      <c r="Q29" s="28"/>
      <c r="R29" s="29"/>
    </row>
    <row r="30" spans="2:18" x14ac:dyDescent="0.2">
      <c r="B30" s="3" t="s">
        <v>99</v>
      </c>
      <c r="C30" s="25" t="s">
        <v>114</v>
      </c>
      <c r="D30" s="9"/>
      <c r="E30" s="15" t="s">
        <v>3</v>
      </c>
      <c r="F30" s="15" t="s">
        <v>5</v>
      </c>
      <c r="G30" s="15" t="s">
        <v>3</v>
      </c>
      <c r="H30" s="15" t="s">
        <v>33</v>
      </c>
      <c r="I30" s="15" t="s">
        <v>5</v>
      </c>
      <c r="J30" s="15" t="s">
        <v>3</v>
      </c>
      <c r="K30" s="15" t="s">
        <v>3</v>
      </c>
      <c r="L30" s="15" t="s">
        <v>5</v>
      </c>
      <c r="M30" s="15" t="s">
        <v>3</v>
      </c>
      <c r="N30" s="2"/>
      <c r="O30" s="6">
        <f>COUNTIF(E30:M30,"Yes")</f>
        <v>5</v>
      </c>
      <c r="P30" s="6">
        <f>COUNTIF(E30:M30,"No strong opinion")</f>
        <v>1</v>
      </c>
      <c r="Q30" s="6">
        <f>COUNTIF(E30:M30,"No")</f>
        <v>3</v>
      </c>
      <c r="R30" s="7">
        <f>Q30/9</f>
        <v>0.33333333333333331</v>
      </c>
    </row>
    <row r="31" spans="2:18" ht="120" x14ac:dyDescent="0.2">
      <c r="B31" s="3"/>
      <c r="C31" s="26"/>
      <c r="D31" s="10" t="s">
        <v>172</v>
      </c>
      <c r="E31" s="4" t="s">
        <v>9</v>
      </c>
      <c r="F31" s="4" t="s">
        <v>21</v>
      </c>
      <c r="G31" s="4"/>
      <c r="H31" s="4" t="s">
        <v>54</v>
      </c>
      <c r="I31" s="4" t="s">
        <v>80</v>
      </c>
      <c r="J31" s="4"/>
      <c r="K31" s="4"/>
      <c r="L31" s="4" t="s">
        <v>132</v>
      </c>
      <c r="M31" s="4"/>
      <c r="N31" s="2"/>
      <c r="O31" s="27"/>
      <c r="P31" s="28"/>
      <c r="Q31" s="28"/>
      <c r="R31" s="29"/>
    </row>
    <row r="32" spans="2:18" x14ac:dyDescent="0.2">
      <c r="B32" s="3" t="s">
        <v>99</v>
      </c>
      <c r="C32" s="25" t="s">
        <v>115</v>
      </c>
      <c r="D32" s="9"/>
      <c r="E32" s="15" t="s">
        <v>3</v>
      </c>
      <c r="F32" s="15" t="s">
        <v>3</v>
      </c>
      <c r="G32" s="15" t="s">
        <v>3</v>
      </c>
      <c r="H32" s="15" t="s">
        <v>5</v>
      </c>
      <c r="I32" s="15" t="s">
        <v>5</v>
      </c>
      <c r="J32" s="15" t="s">
        <v>3</v>
      </c>
      <c r="K32" s="15" t="s">
        <v>3</v>
      </c>
      <c r="L32" s="15" t="s">
        <v>5</v>
      </c>
      <c r="M32" s="15" t="s">
        <v>3</v>
      </c>
      <c r="N32" s="2"/>
      <c r="O32" s="6">
        <f>COUNTIF(E32:M32,"Yes")</f>
        <v>6</v>
      </c>
      <c r="P32" s="6">
        <f>COUNTIF(E32:M32,"No strong opinion")</f>
        <v>0</v>
      </c>
      <c r="Q32" s="6">
        <f>COUNTIF(E32:M32,"No")</f>
        <v>3</v>
      </c>
      <c r="R32" s="7">
        <f>Q32/9</f>
        <v>0.33333333333333331</v>
      </c>
    </row>
    <row r="33" spans="2:18" ht="141" customHeight="1" x14ac:dyDescent="0.2">
      <c r="B33" s="3"/>
      <c r="C33" s="26"/>
      <c r="D33" s="10" t="s">
        <v>173</v>
      </c>
      <c r="E33" s="4"/>
      <c r="F33" s="4"/>
      <c r="G33" s="4"/>
      <c r="H33" s="4" t="s">
        <v>55</v>
      </c>
      <c r="I33" s="4" t="s">
        <v>81</v>
      </c>
      <c r="J33" s="4"/>
      <c r="K33" s="4"/>
      <c r="L33" s="4" t="s">
        <v>132</v>
      </c>
      <c r="M33" s="4"/>
      <c r="N33" s="2"/>
      <c r="O33" s="27"/>
      <c r="P33" s="28"/>
      <c r="Q33" s="28"/>
      <c r="R33" s="29"/>
    </row>
    <row r="34" spans="2:18" x14ac:dyDescent="0.2">
      <c r="B34" s="3" t="s">
        <v>99</v>
      </c>
      <c r="C34" s="25" t="s">
        <v>116</v>
      </c>
      <c r="D34" s="9"/>
      <c r="E34" s="15" t="s">
        <v>3</v>
      </c>
      <c r="F34" s="15" t="s">
        <v>3</v>
      </c>
      <c r="G34" s="15" t="s">
        <v>3</v>
      </c>
      <c r="H34" s="15" t="s">
        <v>5</v>
      </c>
      <c r="I34" s="15" t="s">
        <v>3</v>
      </c>
      <c r="J34" s="15" t="s">
        <v>3</v>
      </c>
      <c r="K34" s="15" t="s">
        <v>3</v>
      </c>
      <c r="L34" s="15" t="s">
        <v>5</v>
      </c>
      <c r="M34" s="15" t="s">
        <v>3</v>
      </c>
      <c r="N34" s="2"/>
      <c r="O34" s="6">
        <f>COUNTIF(E34:M34,"Yes")</f>
        <v>7</v>
      </c>
      <c r="P34" s="6">
        <f>COUNTIF(E34:M34,"No strong opinion")</f>
        <v>0</v>
      </c>
      <c r="Q34" s="6">
        <f>COUNTIF(E34:M34,"No")</f>
        <v>2</v>
      </c>
      <c r="R34" s="7">
        <f>Q34/9</f>
        <v>0.22222222222222221</v>
      </c>
    </row>
    <row r="35" spans="2:18" ht="173.25" customHeight="1" x14ac:dyDescent="0.2">
      <c r="B35" s="3"/>
      <c r="C35" s="26"/>
      <c r="D35" s="10" t="s">
        <v>174</v>
      </c>
      <c r="E35" s="4"/>
      <c r="F35" s="4"/>
      <c r="G35" s="4"/>
      <c r="H35" s="4" t="s">
        <v>56</v>
      </c>
      <c r="I35" s="4"/>
      <c r="J35" s="4"/>
      <c r="K35" s="4"/>
      <c r="L35" s="4" t="s">
        <v>132</v>
      </c>
      <c r="M35" s="4"/>
      <c r="N35" s="2"/>
      <c r="O35" s="27"/>
      <c r="P35" s="28"/>
      <c r="Q35" s="28"/>
      <c r="R35" s="29"/>
    </row>
    <row r="36" spans="2:18" x14ac:dyDescent="0.2">
      <c r="B36" s="3" t="s">
        <v>99</v>
      </c>
      <c r="C36" s="25" t="s">
        <v>117</v>
      </c>
      <c r="D36" s="9"/>
      <c r="E36" s="15" t="s">
        <v>3</v>
      </c>
      <c r="F36" s="15" t="s">
        <v>3</v>
      </c>
      <c r="G36" s="15" t="s">
        <v>3</v>
      </c>
      <c r="H36" s="15" t="s">
        <v>33</v>
      </c>
      <c r="I36" s="15" t="s">
        <v>3</v>
      </c>
      <c r="J36" s="15" t="s">
        <v>3</v>
      </c>
      <c r="K36" s="15" t="s">
        <v>3</v>
      </c>
      <c r="L36" s="15" t="s">
        <v>5</v>
      </c>
      <c r="M36" s="15" t="s">
        <v>3</v>
      </c>
      <c r="N36" s="2"/>
      <c r="O36" s="6">
        <f>COUNTIF(E36:M36,"Yes")</f>
        <v>7</v>
      </c>
      <c r="P36" s="6">
        <f>COUNTIF(E36:M36,"No strong opinion")</f>
        <v>1</v>
      </c>
      <c r="Q36" s="6">
        <f>COUNTIF(E36:M36,"No")</f>
        <v>1</v>
      </c>
      <c r="R36" s="7">
        <f>Q36/9</f>
        <v>0.1111111111111111</v>
      </c>
    </row>
    <row r="37" spans="2:18" ht="112" x14ac:dyDescent="0.2">
      <c r="B37" s="3"/>
      <c r="C37" s="26"/>
      <c r="D37" s="10" t="s">
        <v>176</v>
      </c>
      <c r="E37" s="4" t="s">
        <v>10</v>
      </c>
      <c r="F37" s="4"/>
      <c r="G37" s="4"/>
      <c r="H37" s="4"/>
      <c r="I37" s="4"/>
      <c r="J37" s="4" t="s">
        <v>136</v>
      </c>
      <c r="K37" s="4"/>
      <c r="L37" s="4" t="s">
        <v>132</v>
      </c>
      <c r="M37" s="4"/>
      <c r="N37" s="2"/>
      <c r="O37" s="27"/>
      <c r="P37" s="28"/>
      <c r="Q37" s="28"/>
      <c r="R37" s="29"/>
    </row>
    <row r="38" spans="2:18" x14ac:dyDescent="0.2">
      <c r="B38" s="3" t="s">
        <v>99</v>
      </c>
      <c r="C38" s="25" t="s">
        <v>118</v>
      </c>
      <c r="D38" s="9"/>
      <c r="E38" s="15" t="s">
        <v>5</v>
      </c>
      <c r="F38" s="15" t="s">
        <v>3</v>
      </c>
      <c r="G38" s="15" t="s">
        <v>3</v>
      </c>
      <c r="H38" s="15" t="s">
        <v>5</v>
      </c>
      <c r="I38" s="15" t="s">
        <v>5</v>
      </c>
      <c r="J38" s="15" t="s">
        <v>3</v>
      </c>
      <c r="K38" s="15" t="s">
        <v>3</v>
      </c>
      <c r="L38" s="15" t="s">
        <v>5</v>
      </c>
      <c r="M38" s="15" t="s">
        <v>3</v>
      </c>
      <c r="N38" s="2"/>
      <c r="O38" s="6">
        <f>COUNTIF(E38:M38,"Yes")</f>
        <v>5</v>
      </c>
      <c r="P38" s="6">
        <f>COUNTIF(E38:M38,"No strong opinion")</f>
        <v>0</v>
      </c>
      <c r="Q38" s="6">
        <f>COUNTIF(E38:M38,"No")</f>
        <v>4</v>
      </c>
      <c r="R38" s="7">
        <f>Q38/9</f>
        <v>0.44444444444444442</v>
      </c>
    </row>
    <row r="39" spans="2:18" ht="143.25" customHeight="1" x14ac:dyDescent="0.2">
      <c r="B39" s="3"/>
      <c r="C39" s="26"/>
      <c r="D39" s="10" t="s">
        <v>177</v>
      </c>
      <c r="E39" s="4" t="s">
        <v>11</v>
      </c>
      <c r="F39" s="4"/>
      <c r="G39" s="4"/>
      <c r="H39" s="4" t="s">
        <v>57</v>
      </c>
      <c r="I39" s="4" t="s">
        <v>82</v>
      </c>
      <c r="J39" s="4"/>
      <c r="K39" s="4"/>
      <c r="L39" s="4" t="s">
        <v>132</v>
      </c>
      <c r="M39" s="4"/>
      <c r="N39" s="2"/>
      <c r="O39" s="27"/>
      <c r="P39" s="28"/>
      <c r="Q39" s="28"/>
      <c r="R39" s="29"/>
    </row>
    <row r="40" spans="2:18" x14ac:dyDescent="0.2">
      <c r="B40" s="3" t="s">
        <v>99</v>
      </c>
      <c r="C40" s="25" t="s">
        <v>119</v>
      </c>
      <c r="D40" s="9"/>
      <c r="E40" s="15" t="s">
        <v>3</v>
      </c>
      <c r="F40" s="15" t="s">
        <v>3</v>
      </c>
      <c r="G40" s="15" t="s">
        <v>5</v>
      </c>
      <c r="H40" s="15" t="s">
        <v>5</v>
      </c>
      <c r="I40" s="15" t="s">
        <v>5</v>
      </c>
      <c r="J40" s="15" t="s">
        <v>3</v>
      </c>
      <c r="K40" s="15" t="s">
        <v>5</v>
      </c>
      <c r="L40" s="15" t="s">
        <v>5</v>
      </c>
      <c r="M40" s="15" t="s">
        <v>3</v>
      </c>
      <c r="N40" s="2"/>
      <c r="O40" s="6">
        <f>COUNTIF(E40:M40,"Yes")</f>
        <v>4</v>
      </c>
      <c r="P40" s="6">
        <f>COUNTIF(E40:M40,"No strong opinion")</f>
        <v>0</v>
      </c>
      <c r="Q40" s="6">
        <f>COUNTIF(E40:M40,"No")</f>
        <v>5</v>
      </c>
      <c r="R40" s="7">
        <f>Q40/9</f>
        <v>0.55555555555555558</v>
      </c>
    </row>
    <row r="41" spans="2:18" ht="409.5" customHeight="1" x14ac:dyDescent="0.2">
      <c r="B41" s="3"/>
      <c r="C41" s="26"/>
      <c r="D41" s="10" t="s">
        <v>178</v>
      </c>
      <c r="E41" s="4" t="s">
        <v>12</v>
      </c>
      <c r="F41" s="4"/>
      <c r="G41" s="4" t="s">
        <v>38</v>
      </c>
      <c r="H41" s="4" t="s">
        <v>58</v>
      </c>
      <c r="I41" s="4" t="s">
        <v>83</v>
      </c>
      <c r="J41" s="4"/>
      <c r="K41" s="4" t="s">
        <v>137</v>
      </c>
      <c r="L41" s="4" t="s">
        <v>132</v>
      </c>
      <c r="M41" s="4"/>
      <c r="N41" s="2"/>
      <c r="O41" s="27"/>
      <c r="P41" s="28"/>
      <c r="Q41" s="28"/>
      <c r="R41" s="29"/>
    </row>
    <row r="42" spans="2:18" x14ac:dyDescent="0.2">
      <c r="B42" s="3" t="s">
        <v>100</v>
      </c>
      <c r="C42" s="25" t="s">
        <v>120</v>
      </c>
      <c r="D42" s="8"/>
      <c r="E42" s="15" t="s">
        <v>3</v>
      </c>
      <c r="F42" s="15" t="s">
        <v>5</v>
      </c>
      <c r="G42" s="15" t="s">
        <v>33</v>
      </c>
      <c r="H42" s="15" t="s">
        <v>5</v>
      </c>
      <c r="I42" s="15" t="s">
        <v>5</v>
      </c>
      <c r="J42" s="15" t="s">
        <v>3</v>
      </c>
      <c r="K42" s="15" t="s">
        <v>3</v>
      </c>
      <c r="L42" s="15" t="s">
        <v>5</v>
      </c>
      <c r="M42" s="15" t="s">
        <v>3</v>
      </c>
      <c r="N42" s="2"/>
      <c r="O42" s="6">
        <f>COUNTIF(E42:M42,"Yes")</f>
        <v>4</v>
      </c>
      <c r="P42" s="6">
        <f>COUNTIF(E42:M42,"No strong opinion")</f>
        <v>1</v>
      </c>
      <c r="Q42" s="6">
        <f>COUNTIF(E42:M42,"No")</f>
        <v>4</v>
      </c>
      <c r="R42" s="7">
        <f>Q42/9</f>
        <v>0.44444444444444442</v>
      </c>
    </row>
    <row r="43" spans="2:18" ht="409.5" customHeight="1" x14ac:dyDescent="0.2">
      <c r="B43" s="3"/>
      <c r="C43" s="26"/>
      <c r="D43" s="24" t="s">
        <v>218</v>
      </c>
      <c r="E43" s="4" t="s">
        <v>13</v>
      </c>
      <c r="F43" s="4" t="s">
        <v>22</v>
      </c>
      <c r="G43" s="4"/>
      <c r="H43" s="4" t="s">
        <v>59</v>
      </c>
      <c r="I43" s="4" t="s">
        <v>84</v>
      </c>
      <c r="J43" s="4" t="s">
        <v>138</v>
      </c>
      <c r="K43" s="4"/>
      <c r="L43" s="4" t="s">
        <v>139</v>
      </c>
      <c r="M43" s="4"/>
      <c r="N43" s="2"/>
      <c r="O43" s="27"/>
      <c r="P43" s="28"/>
      <c r="Q43" s="28"/>
      <c r="R43" s="29"/>
    </row>
    <row r="44" spans="2:18" x14ac:dyDescent="0.2">
      <c r="B44" s="3" t="s">
        <v>100</v>
      </c>
      <c r="C44" s="25" t="s">
        <v>121</v>
      </c>
      <c r="D44" s="9"/>
      <c r="E44" s="15" t="s">
        <v>5</v>
      </c>
      <c r="F44" s="15" t="s">
        <v>5</v>
      </c>
      <c r="G44" s="15" t="s">
        <v>3</v>
      </c>
      <c r="H44" s="15" t="s">
        <v>5</v>
      </c>
      <c r="I44" s="15" t="s">
        <v>5</v>
      </c>
      <c r="J44" s="15" t="s">
        <v>5</v>
      </c>
      <c r="K44" s="15" t="s">
        <v>5</v>
      </c>
      <c r="L44" s="15" t="s">
        <v>5</v>
      </c>
      <c r="M44" s="15" t="s">
        <v>5</v>
      </c>
      <c r="N44" s="2"/>
      <c r="O44" s="6">
        <f>COUNTIF(E44:M44,"Yes")</f>
        <v>1</v>
      </c>
      <c r="P44" s="6">
        <f>COUNTIF(E44:M44,"No strong opinion")</f>
        <v>0</v>
      </c>
      <c r="Q44" s="6">
        <f>COUNTIF(E44:M44,"No")</f>
        <v>8</v>
      </c>
      <c r="R44" s="7">
        <f>Q44/9</f>
        <v>0.88888888888888884</v>
      </c>
    </row>
    <row r="45" spans="2:18" ht="409.6" x14ac:dyDescent="0.2">
      <c r="B45" s="3"/>
      <c r="C45" s="26"/>
      <c r="D45" s="10" t="s">
        <v>219</v>
      </c>
      <c r="E45" s="4" t="s">
        <v>14</v>
      </c>
      <c r="F45" s="4" t="s">
        <v>216</v>
      </c>
      <c r="G45" s="4"/>
      <c r="H45" s="4" t="s">
        <v>60</v>
      </c>
      <c r="I45" s="4" t="s">
        <v>85</v>
      </c>
      <c r="J45" s="4" t="s">
        <v>140</v>
      </c>
      <c r="K45" s="4" t="s">
        <v>141</v>
      </c>
      <c r="L45" s="4" t="s">
        <v>142</v>
      </c>
      <c r="M45" s="4" t="s">
        <v>155</v>
      </c>
      <c r="N45" s="2"/>
      <c r="O45" s="27"/>
      <c r="P45" s="28"/>
      <c r="Q45" s="28"/>
      <c r="R45" s="29"/>
    </row>
    <row r="46" spans="2:18" x14ac:dyDescent="0.2">
      <c r="B46" s="3" t="s">
        <v>100</v>
      </c>
      <c r="C46" s="25" t="s">
        <v>215</v>
      </c>
      <c r="D46" s="8"/>
      <c r="E46" s="15" t="s">
        <v>5</v>
      </c>
      <c r="F46" s="15" t="s">
        <v>5</v>
      </c>
      <c r="G46" s="15" t="s">
        <v>3</v>
      </c>
      <c r="H46" s="15" t="s">
        <v>5</v>
      </c>
      <c r="I46" s="15" t="s">
        <v>5</v>
      </c>
      <c r="J46" s="15" t="s">
        <v>5</v>
      </c>
      <c r="K46" s="15" t="s">
        <v>3</v>
      </c>
      <c r="L46" s="15" t="s">
        <v>5</v>
      </c>
      <c r="M46" s="15" t="s">
        <v>5</v>
      </c>
      <c r="N46" s="2"/>
      <c r="O46" s="6">
        <f>COUNTIF(E46:M46,"Yes")</f>
        <v>2</v>
      </c>
      <c r="P46" s="6">
        <f>COUNTIF(E46:M46,"No strong opinion")</f>
        <v>0</v>
      </c>
      <c r="Q46" s="6">
        <f>COUNTIF(E46:M46,"No")</f>
        <v>7</v>
      </c>
      <c r="R46" s="7">
        <f>Q46/9</f>
        <v>0.77777777777777779</v>
      </c>
    </row>
    <row r="47" spans="2:18" ht="294" x14ac:dyDescent="0.2">
      <c r="B47" s="3"/>
      <c r="C47" s="26"/>
      <c r="D47" s="10" t="s">
        <v>217</v>
      </c>
      <c r="E47" s="4" t="s">
        <v>15</v>
      </c>
      <c r="F47" s="4" t="s">
        <v>23</v>
      </c>
      <c r="G47" s="4"/>
      <c r="H47" s="4" t="s">
        <v>61</v>
      </c>
      <c r="I47" s="4" t="s">
        <v>86</v>
      </c>
      <c r="J47" s="4" t="s">
        <v>143</v>
      </c>
      <c r="K47" s="4"/>
      <c r="L47" s="4" t="s">
        <v>144</v>
      </c>
      <c r="M47" s="4" t="s">
        <v>156</v>
      </c>
      <c r="N47" s="2"/>
      <c r="O47" s="27"/>
      <c r="P47" s="28"/>
      <c r="Q47" s="28"/>
      <c r="R47" s="29"/>
    </row>
    <row r="48" spans="2:18" x14ac:dyDescent="0.2">
      <c r="B48" s="3" t="s">
        <v>100</v>
      </c>
      <c r="C48" s="25" t="s">
        <v>122</v>
      </c>
      <c r="D48" s="9"/>
      <c r="E48" s="15" t="s">
        <v>5</v>
      </c>
      <c r="F48" s="15" t="s">
        <v>5</v>
      </c>
      <c r="G48" s="15" t="s">
        <v>33</v>
      </c>
      <c r="H48" s="15" t="s">
        <v>5</v>
      </c>
      <c r="I48" s="15" t="s">
        <v>3</v>
      </c>
      <c r="J48" s="15" t="s">
        <v>5</v>
      </c>
      <c r="K48" s="15" t="s">
        <v>3</v>
      </c>
      <c r="L48" s="15" t="s">
        <v>3</v>
      </c>
      <c r="M48" s="15" t="s">
        <v>5</v>
      </c>
      <c r="N48" s="2"/>
      <c r="O48" s="6">
        <f>COUNTIF(E48:M48,"Yes")</f>
        <v>3</v>
      </c>
      <c r="P48" s="6">
        <f>COUNTIF(E48:M48,"No strong opinion")</f>
        <v>1</v>
      </c>
      <c r="Q48" s="6">
        <f>COUNTIF(E48:M48,"No")</f>
        <v>5</v>
      </c>
      <c r="R48" s="7">
        <f>Q48/9</f>
        <v>0.55555555555555558</v>
      </c>
    </row>
    <row r="49" spans="2:18" ht="136.5" customHeight="1" x14ac:dyDescent="0.2">
      <c r="B49" s="3"/>
      <c r="C49" s="26"/>
      <c r="D49" s="10" t="s">
        <v>222</v>
      </c>
      <c r="E49" s="4" t="s">
        <v>16</v>
      </c>
      <c r="F49" s="4" t="s">
        <v>24</v>
      </c>
      <c r="G49" s="4"/>
      <c r="H49" s="4" t="s">
        <v>62</v>
      </c>
      <c r="I49" s="4"/>
      <c r="J49" s="4" t="s">
        <v>145</v>
      </c>
      <c r="K49" s="4"/>
      <c r="L49" s="4"/>
      <c r="M49" s="4" t="s">
        <v>157</v>
      </c>
      <c r="N49" s="2"/>
      <c r="O49" s="27"/>
      <c r="P49" s="28"/>
      <c r="Q49" s="28"/>
      <c r="R49" s="29"/>
    </row>
    <row r="50" spans="2:18" x14ac:dyDescent="0.2">
      <c r="B50" s="3" t="s">
        <v>100</v>
      </c>
      <c r="C50" s="25" t="s">
        <v>123</v>
      </c>
      <c r="D50" s="9"/>
      <c r="E50" s="15" t="s">
        <v>3</v>
      </c>
      <c r="F50" s="15" t="s">
        <v>5</v>
      </c>
      <c r="G50" s="15" t="s">
        <v>3</v>
      </c>
      <c r="H50" s="15" t="s">
        <v>3</v>
      </c>
      <c r="I50" s="15" t="s">
        <v>5</v>
      </c>
      <c r="J50" s="15" t="s">
        <v>3</v>
      </c>
      <c r="K50" s="15" t="s">
        <v>3</v>
      </c>
      <c r="L50" s="15" t="s">
        <v>3</v>
      </c>
      <c r="M50" s="15" t="s">
        <v>5</v>
      </c>
      <c r="N50" s="2"/>
      <c r="O50" s="6">
        <f>COUNTIF(E50:M50,"Yes")</f>
        <v>6</v>
      </c>
      <c r="P50" s="6">
        <f>COUNTIF(E50:M50,"No strong opinion")</f>
        <v>0</v>
      </c>
      <c r="Q50" s="6">
        <f>COUNTIF(E50:M50,"No")</f>
        <v>3</v>
      </c>
      <c r="R50" s="7">
        <f>Q50/9</f>
        <v>0.33333333333333331</v>
      </c>
    </row>
    <row r="51" spans="2:18" ht="409.6" x14ac:dyDescent="0.2">
      <c r="B51" s="3"/>
      <c r="C51" s="26"/>
      <c r="D51" s="10" t="s">
        <v>220</v>
      </c>
      <c r="E51" s="4" t="s">
        <v>17</v>
      </c>
      <c r="F51" s="4" t="s">
        <v>25</v>
      </c>
      <c r="G51" s="4"/>
      <c r="H51" s="4" t="s">
        <v>63</v>
      </c>
      <c r="I51" s="4" t="s">
        <v>87</v>
      </c>
      <c r="J51" s="4" t="s">
        <v>146</v>
      </c>
      <c r="K51" s="4"/>
      <c r="L51" s="4" t="s">
        <v>147</v>
      </c>
      <c r="M51" s="4" t="s">
        <v>158</v>
      </c>
      <c r="N51" s="2"/>
      <c r="O51" s="27"/>
      <c r="P51" s="28"/>
      <c r="Q51" s="28"/>
      <c r="R51" s="29"/>
    </row>
    <row r="52" spans="2:18" x14ac:dyDescent="0.2">
      <c r="B52" s="3" t="s">
        <v>100</v>
      </c>
      <c r="C52" s="25" t="s">
        <v>124</v>
      </c>
      <c r="D52" s="9"/>
      <c r="E52" s="15" t="s">
        <v>3</v>
      </c>
      <c r="F52" s="15" t="s">
        <v>3</v>
      </c>
      <c r="G52" s="15" t="s">
        <v>33</v>
      </c>
      <c r="H52" s="15" t="s">
        <v>3</v>
      </c>
      <c r="I52" s="15" t="s">
        <v>3</v>
      </c>
      <c r="J52" s="15" t="s">
        <v>3</v>
      </c>
      <c r="K52" s="15" t="s">
        <v>33</v>
      </c>
      <c r="L52" s="15" t="s">
        <v>5</v>
      </c>
      <c r="M52" s="15" t="s">
        <v>3</v>
      </c>
      <c r="N52" s="2"/>
      <c r="O52" s="6">
        <f>COUNTIF(E52:M52,"Yes")</f>
        <v>6</v>
      </c>
      <c r="P52" s="6">
        <f>COUNTIF(E52:M52,"No strong opinion")</f>
        <v>2</v>
      </c>
      <c r="Q52" s="6">
        <f>COUNTIF(E52:M52,"No")</f>
        <v>1</v>
      </c>
      <c r="R52" s="7">
        <f>Q52/9</f>
        <v>0.1111111111111111</v>
      </c>
    </row>
    <row r="53" spans="2:18" ht="140" x14ac:dyDescent="0.2">
      <c r="B53" s="3"/>
      <c r="C53" s="26"/>
      <c r="D53" s="10" t="s">
        <v>221</v>
      </c>
      <c r="E53" s="4"/>
      <c r="F53" s="4"/>
      <c r="G53" s="4"/>
      <c r="H53" s="4" t="s">
        <v>64</v>
      </c>
      <c r="I53" s="4" t="s">
        <v>88</v>
      </c>
      <c r="J53" s="4"/>
      <c r="K53" s="4"/>
      <c r="L53" s="4" t="s">
        <v>148</v>
      </c>
      <c r="M53" s="4"/>
      <c r="N53" s="2"/>
      <c r="O53" s="27"/>
      <c r="P53" s="28"/>
      <c r="Q53" s="28"/>
      <c r="R53" s="29"/>
    </row>
    <row r="54" spans="2:18" ht="165" customHeight="1" x14ac:dyDescent="0.2">
      <c r="B54" s="3" t="s">
        <v>101</v>
      </c>
      <c r="C54" s="8" t="s">
        <v>0</v>
      </c>
      <c r="D54" s="10"/>
      <c r="E54" s="4"/>
      <c r="F54" s="4" t="s">
        <v>26</v>
      </c>
      <c r="G54" s="4"/>
      <c r="H54" s="4" t="s">
        <v>65</v>
      </c>
      <c r="I54" s="4" t="s">
        <v>89</v>
      </c>
      <c r="J54" s="4" t="s">
        <v>149</v>
      </c>
      <c r="K54" s="4"/>
      <c r="L54" s="4" t="s">
        <v>150</v>
      </c>
      <c r="M54" s="4"/>
      <c r="N54" s="6"/>
      <c r="O54" s="27"/>
      <c r="P54" s="28"/>
      <c r="Q54" s="28"/>
      <c r="R54" s="29"/>
    </row>
  </sheetData>
  <mergeCells count="51">
    <mergeCell ref="O54:R54"/>
    <mergeCell ref="O43:R43"/>
    <mergeCell ref="O45:R45"/>
    <mergeCell ref="O47:R47"/>
    <mergeCell ref="O49:R49"/>
    <mergeCell ref="O51:R51"/>
    <mergeCell ref="O53:R53"/>
    <mergeCell ref="O41:R41"/>
    <mergeCell ref="O19:R19"/>
    <mergeCell ref="O21:R21"/>
    <mergeCell ref="O23:R23"/>
    <mergeCell ref="O25:R25"/>
    <mergeCell ref="O27:R27"/>
    <mergeCell ref="O29:R29"/>
    <mergeCell ref="O31:R31"/>
    <mergeCell ref="O33:R33"/>
    <mergeCell ref="O35:R35"/>
    <mergeCell ref="O37:R37"/>
    <mergeCell ref="O39:R39"/>
    <mergeCell ref="O15:R15"/>
    <mergeCell ref="O17:R17"/>
    <mergeCell ref="C26:C27"/>
    <mergeCell ref="C24:C25"/>
    <mergeCell ref="C22:C23"/>
    <mergeCell ref="C20:C21"/>
    <mergeCell ref="C18:C19"/>
    <mergeCell ref="C16:C17"/>
    <mergeCell ref="O5:R5"/>
    <mergeCell ref="O7:R7"/>
    <mergeCell ref="O9:R9"/>
    <mergeCell ref="O11:R11"/>
    <mergeCell ref="O13:R13"/>
    <mergeCell ref="C38:C39"/>
    <mergeCell ref="C36:C37"/>
    <mergeCell ref="C34:C35"/>
    <mergeCell ref="C32:C33"/>
    <mergeCell ref="C30:C31"/>
    <mergeCell ref="C28:C29"/>
    <mergeCell ref="C4:C5"/>
    <mergeCell ref="C6:C7"/>
    <mergeCell ref="C8:C9"/>
    <mergeCell ref="C10:C11"/>
    <mergeCell ref="C12:C13"/>
    <mergeCell ref="C14:C15"/>
    <mergeCell ref="C52:C53"/>
    <mergeCell ref="C50:C51"/>
    <mergeCell ref="C48:C49"/>
    <mergeCell ref="C44:C45"/>
    <mergeCell ref="C40:C41"/>
    <mergeCell ref="C42:C43"/>
    <mergeCell ref="C46:C47"/>
  </mergeCells>
  <conditionalFormatting sqref="E4">
    <cfRule type="cellIs" dxfId="152" priority="295" operator="equal">
      <formula>"No"</formula>
    </cfRule>
    <cfRule type="cellIs" dxfId="151" priority="296" operator="equal">
      <formula>"No strong opinion"</formula>
    </cfRule>
    <cfRule type="cellIs" dxfId="150" priority="297" operator="equal">
      <formula>"Yes"</formula>
    </cfRule>
  </conditionalFormatting>
  <conditionalFormatting sqref="F4:M4">
    <cfRule type="cellIs" dxfId="149" priority="145" operator="equal">
      <formula>"No"</formula>
    </cfRule>
    <cfRule type="cellIs" dxfId="148" priority="146" operator="equal">
      <formula>"No strong opinion"</formula>
    </cfRule>
    <cfRule type="cellIs" dxfId="147" priority="147" operator="equal">
      <formula>"Yes"</formula>
    </cfRule>
  </conditionalFormatting>
  <conditionalFormatting sqref="E6">
    <cfRule type="cellIs" dxfId="146" priority="142" operator="equal">
      <formula>"No"</formula>
    </cfRule>
    <cfRule type="cellIs" dxfId="145" priority="143" operator="equal">
      <formula>"No strong opinion"</formula>
    </cfRule>
    <cfRule type="cellIs" dxfId="144" priority="144" operator="equal">
      <formula>"Yes"</formula>
    </cfRule>
  </conditionalFormatting>
  <conditionalFormatting sqref="F6:M6">
    <cfRule type="cellIs" dxfId="143" priority="139" operator="equal">
      <formula>"No"</formula>
    </cfRule>
    <cfRule type="cellIs" dxfId="142" priority="140" operator="equal">
      <formula>"No strong opinion"</formula>
    </cfRule>
    <cfRule type="cellIs" dxfId="141" priority="141" operator="equal">
      <formula>"Yes"</formula>
    </cfRule>
  </conditionalFormatting>
  <conditionalFormatting sqref="E8">
    <cfRule type="cellIs" dxfId="140" priority="136" operator="equal">
      <formula>"No"</formula>
    </cfRule>
    <cfRule type="cellIs" dxfId="139" priority="137" operator="equal">
      <formula>"No strong opinion"</formula>
    </cfRule>
    <cfRule type="cellIs" dxfId="138" priority="138" operator="equal">
      <formula>"Yes"</formula>
    </cfRule>
  </conditionalFormatting>
  <conditionalFormatting sqref="F8:M8">
    <cfRule type="cellIs" dxfId="137" priority="133" operator="equal">
      <formula>"No"</formula>
    </cfRule>
    <cfRule type="cellIs" dxfId="136" priority="134" operator="equal">
      <formula>"No strong opinion"</formula>
    </cfRule>
    <cfRule type="cellIs" dxfId="135" priority="135" operator="equal">
      <formula>"Yes"</formula>
    </cfRule>
  </conditionalFormatting>
  <conditionalFormatting sqref="E10">
    <cfRule type="cellIs" dxfId="134" priority="130" operator="equal">
      <formula>"No"</formula>
    </cfRule>
    <cfRule type="cellIs" dxfId="133" priority="131" operator="equal">
      <formula>"No strong opinion"</formula>
    </cfRule>
    <cfRule type="cellIs" dxfId="132" priority="132" operator="equal">
      <formula>"Yes"</formula>
    </cfRule>
  </conditionalFormatting>
  <conditionalFormatting sqref="F10:M10">
    <cfRule type="cellIs" dxfId="131" priority="127" operator="equal">
      <formula>"No"</formula>
    </cfRule>
    <cfRule type="cellIs" dxfId="130" priority="128" operator="equal">
      <formula>"No strong opinion"</formula>
    </cfRule>
    <cfRule type="cellIs" dxfId="129" priority="129" operator="equal">
      <formula>"Yes"</formula>
    </cfRule>
  </conditionalFormatting>
  <conditionalFormatting sqref="E12">
    <cfRule type="cellIs" dxfId="128" priority="124" operator="equal">
      <formula>"No"</formula>
    </cfRule>
    <cfRule type="cellIs" dxfId="127" priority="125" operator="equal">
      <formula>"No strong opinion"</formula>
    </cfRule>
    <cfRule type="cellIs" dxfId="126" priority="126" operator="equal">
      <formula>"Yes"</formula>
    </cfRule>
  </conditionalFormatting>
  <conditionalFormatting sqref="F12:M12">
    <cfRule type="cellIs" dxfId="125" priority="121" operator="equal">
      <formula>"No"</formula>
    </cfRule>
    <cfRule type="cellIs" dxfId="124" priority="122" operator="equal">
      <formula>"No strong opinion"</formula>
    </cfRule>
    <cfRule type="cellIs" dxfId="123" priority="123" operator="equal">
      <formula>"Yes"</formula>
    </cfRule>
  </conditionalFormatting>
  <conditionalFormatting sqref="E14">
    <cfRule type="cellIs" dxfId="122" priority="118" operator="equal">
      <formula>"No"</formula>
    </cfRule>
    <cfRule type="cellIs" dxfId="121" priority="119" operator="equal">
      <formula>"No strong opinion"</formula>
    </cfRule>
    <cfRule type="cellIs" dxfId="120" priority="120" operator="equal">
      <formula>"Yes"</formula>
    </cfRule>
  </conditionalFormatting>
  <conditionalFormatting sqref="F14:M14">
    <cfRule type="cellIs" dxfId="119" priority="115" operator="equal">
      <formula>"No"</formula>
    </cfRule>
    <cfRule type="cellIs" dxfId="118" priority="116" operator="equal">
      <formula>"No strong opinion"</formula>
    </cfRule>
    <cfRule type="cellIs" dxfId="117" priority="117" operator="equal">
      <formula>"Yes"</formula>
    </cfRule>
  </conditionalFormatting>
  <conditionalFormatting sqref="E16">
    <cfRule type="cellIs" dxfId="116" priority="112" operator="equal">
      <formula>"No"</formula>
    </cfRule>
    <cfRule type="cellIs" dxfId="115" priority="113" operator="equal">
      <formula>"No strong opinion"</formula>
    </cfRule>
    <cfRule type="cellIs" dxfId="114" priority="114" operator="equal">
      <formula>"Yes"</formula>
    </cfRule>
  </conditionalFormatting>
  <conditionalFormatting sqref="F16:M16">
    <cfRule type="cellIs" dxfId="113" priority="109" operator="equal">
      <formula>"No"</formula>
    </cfRule>
    <cfRule type="cellIs" dxfId="112" priority="110" operator="equal">
      <formula>"No strong opinion"</formula>
    </cfRule>
    <cfRule type="cellIs" dxfId="111" priority="111" operator="equal">
      <formula>"Yes"</formula>
    </cfRule>
  </conditionalFormatting>
  <conditionalFormatting sqref="E18">
    <cfRule type="cellIs" dxfId="110" priority="106" operator="equal">
      <formula>"No"</formula>
    </cfRule>
    <cfRule type="cellIs" dxfId="109" priority="107" operator="equal">
      <formula>"No strong opinion"</formula>
    </cfRule>
    <cfRule type="cellIs" dxfId="108" priority="108" operator="equal">
      <formula>"Yes"</formula>
    </cfRule>
  </conditionalFormatting>
  <conditionalFormatting sqref="F18:M18">
    <cfRule type="cellIs" dxfId="107" priority="103" operator="equal">
      <formula>"No"</formula>
    </cfRule>
    <cfRule type="cellIs" dxfId="106" priority="104" operator="equal">
      <formula>"No strong opinion"</formula>
    </cfRule>
    <cfRule type="cellIs" dxfId="105" priority="105" operator="equal">
      <formula>"Yes"</formula>
    </cfRule>
  </conditionalFormatting>
  <conditionalFormatting sqref="E20">
    <cfRule type="cellIs" dxfId="104" priority="100" operator="equal">
      <formula>"No"</formula>
    </cfRule>
    <cfRule type="cellIs" dxfId="103" priority="101" operator="equal">
      <formula>"No strong opinion"</formula>
    </cfRule>
    <cfRule type="cellIs" dxfId="102" priority="102" operator="equal">
      <formula>"Yes"</formula>
    </cfRule>
  </conditionalFormatting>
  <conditionalFormatting sqref="F20:M20">
    <cfRule type="cellIs" dxfId="101" priority="97" operator="equal">
      <formula>"No"</formula>
    </cfRule>
    <cfRule type="cellIs" dxfId="100" priority="98" operator="equal">
      <formula>"No strong opinion"</formula>
    </cfRule>
    <cfRule type="cellIs" dxfId="99" priority="99" operator="equal">
      <formula>"Yes"</formula>
    </cfRule>
  </conditionalFormatting>
  <conditionalFormatting sqref="E22">
    <cfRule type="cellIs" dxfId="98" priority="94" operator="equal">
      <formula>"No"</formula>
    </cfRule>
    <cfRule type="cellIs" dxfId="97" priority="95" operator="equal">
      <formula>"No strong opinion"</formula>
    </cfRule>
    <cfRule type="cellIs" dxfId="96" priority="96" operator="equal">
      <formula>"Yes"</formula>
    </cfRule>
  </conditionalFormatting>
  <conditionalFormatting sqref="F22:M22">
    <cfRule type="cellIs" dxfId="95" priority="91" operator="equal">
      <formula>"No"</formula>
    </cfRule>
    <cfRule type="cellIs" dxfId="94" priority="92" operator="equal">
      <formula>"No strong opinion"</formula>
    </cfRule>
    <cfRule type="cellIs" dxfId="93" priority="93" operator="equal">
      <formula>"Yes"</formula>
    </cfRule>
  </conditionalFormatting>
  <conditionalFormatting sqref="E24">
    <cfRule type="cellIs" dxfId="92" priority="88" operator="equal">
      <formula>"No"</formula>
    </cfRule>
    <cfRule type="cellIs" dxfId="91" priority="89" operator="equal">
      <formula>"No strong opinion"</formula>
    </cfRule>
    <cfRule type="cellIs" dxfId="90" priority="90" operator="equal">
      <formula>"Yes"</formula>
    </cfRule>
  </conditionalFormatting>
  <conditionalFormatting sqref="F24:M24">
    <cfRule type="cellIs" dxfId="89" priority="85" operator="equal">
      <formula>"No"</formula>
    </cfRule>
    <cfRule type="cellIs" dxfId="88" priority="86" operator="equal">
      <formula>"No strong opinion"</formula>
    </cfRule>
    <cfRule type="cellIs" dxfId="87" priority="87" operator="equal">
      <formula>"Yes"</formula>
    </cfRule>
  </conditionalFormatting>
  <conditionalFormatting sqref="E26">
    <cfRule type="cellIs" dxfId="86" priority="82" operator="equal">
      <formula>"No"</formula>
    </cfRule>
    <cfRule type="cellIs" dxfId="85" priority="83" operator="equal">
      <formula>"No strong opinion"</formula>
    </cfRule>
    <cfRule type="cellIs" dxfId="84" priority="84" operator="equal">
      <formula>"Yes"</formula>
    </cfRule>
  </conditionalFormatting>
  <conditionalFormatting sqref="F26:M26">
    <cfRule type="cellIs" dxfId="83" priority="79" operator="equal">
      <formula>"No"</formula>
    </cfRule>
    <cfRule type="cellIs" dxfId="82" priority="80" operator="equal">
      <formula>"No strong opinion"</formula>
    </cfRule>
    <cfRule type="cellIs" dxfId="81" priority="81" operator="equal">
      <formula>"Yes"</formula>
    </cfRule>
  </conditionalFormatting>
  <conditionalFormatting sqref="E28">
    <cfRule type="cellIs" dxfId="80" priority="76" operator="equal">
      <formula>"No"</formula>
    </cfRule>
    <cfRule type="cellIs" dxfId="79" priority="77" operator="equal">
      <formula>"No strong opinion"</formula>
    </cfRule>
    <cfRule type="cellIs" dxfId="78" priority="78" operator="equal">
      <formula>"Yes"</formula>
    </cfRule>
  </conditionalFormatting>
  <conditionalFormatting sqref="F28:M28">
    <cfRule type="cellIs" dxfId="77" priority="73" operator="equal">
      <formula>"No"</formula>
    </cfRule>
    <cfRule type="cellIs" dxfId="76" priority="74" operator="equal">
      <formula>"No strong opinion"</formula>
    </cfRule>
    <cfRule type="cellIs" dxfId="75" priority="75" operator="equal">
      <formula>"Yes"</formula>
    </cfRule>
  </conditionalFormatting>
  <conditionalFormatting sqref="E30">
    <cfRule type="cellIs" dxfId="74" priority="70" operator="equal">
      <formula>"No"</formula>
    </cfRule>
    <cfRule type="cellIs" dxfId="73" priority="71" operator="equal">
      <formula>"No strong opinion"</formula>
    </cfRule>
    <cfRule type="cellIs" dxfId="72" priority="72" operator="equal">
      <formula>"Yes"</formula>
    </cfRule>
  </conditionalFormatting>
  <conditionalFormatting sqref="F30:M30">
    <cfRule type="cellIs" dxfId="71" priority="67" operator="equal">
      <formula>"No"</formula>
    </cfRule>
    <cfRule type="cellIs" dxfId="70" priority="68" operator="equal">
      <formula>"No strong opinion"</formula>
    </cfRule>
    <cfRule type="cellIs" dxfId="69" priority="69" operator="equal">
      <formula>"Yes"</formula>
    </cfRule>
  </conditionalFormatting>
  <conditionalFormatting sqref="E32">
    <cfRule type="cellIs" dxfId="68" priority="64" operator="equal">
      <formula>"No"</formula>
    </cfRule>
    <cfRule type="cellIs" dxfId="67" priority="65" operator="equal">
      <formula>"No strong opinion"</formula>
    </cfRule>
    <cfRule type="cellIs" dxfId="66" priority="66" operator="equal">
      <formula>"Yes"</formula>
    </cfRule>
  </conditionalFormatting>
  <conditionalFormatting sqref="F32:M32">
    <cfRule type="cellIs" dxfId="65" priority="61" operator="equal">
      <formula>"No"</formula>
    </cfRule>
    <cfRule type="cellIs" dxfId="64" priority="62" operator="equal">
      <formula>"No strong opinion"</formula>
    </cfRule>
    <cfRule type="cellIs" dxfId="63" priority="63" operator="equal">
      <formula>"Yes"</formula>
    </cfRule>
  </conditionalFormatting>
  <conditionalFormatting sqref="E34">
    <cfRule type="cellIs" dxfId="62" priority="58" operator="equal">
      <formula>"No"</formula>
    </cfRule>
    <cfRule type="cellIs" dxfId="61" priority="59" operator="equal">
      <formula>"No strong opinion"</formula>
    </cfRule>
    <cfRule type="cellIs" dxfId="60" priority="60" operator="equal">
      <formula>"Yes"</formula>
    </cfRule>
  </conditionalFormatting>
  <conditionalFormatting sqref="F34:M34">
    <cfRule type="cellIs" dxfId="59" priority="55" operator="equal">
      <formula>"No"</formula>
    </cfRule>
    <cfRule type="cellIs" dxfId="58" priority="56" operator="equal">
      <formula>"No strong opinion"</formula>
    </cfRule>
    <cfRule type="cellIs" dxfId="57" priority="57" operator="equal">
      <formula>"Yes"</formula>
    </cfRule>
  </conditionalFormatting>
  <conditionalFormatting sqref="E36">
    <cfRule type="cellIs" dxfId="56" priority="52" operator="equal">
      <formula>"No"</formula>
    </cfRule>
    <cfRule type="cellIs" dxfId="55" priority="53" operator="equal">
      <formula>"No strong opinion"</formula>
    </cfRule>
    <cfRule type="cellIs" dxfId="54" priority="54" operator="equal">
      <formula>"Yes"</formula>
    </cfRule>
  </conditionalFormatting>
  <conditionalFormatting sqref="F36:M36">
    <cfRule type="cellIs" dxfId="53" priority="49" operator="equal">
      <formula>"No"</formula>
    </cfRule>
    <cfRule type="cellIs" dxfId="52" priority="50" operator="equal">
      <formula>"No strong opinion"</formula>
    </cfRule>
    <cfRule type="cellIs" dxfId="51" priority="51" operator="equal">
      <formula>"Yes"</formula>
    </cfRule>
  </conditionalFormatting>
  <conditionalFormatting sqref="E38">
    <cfRule type="cellIs" dxfId="50" priority="46" operator="equal">
      <formula>"No"</formula>
    </cfRule>
    <cfRule type="cellIs" dxfId="49" priority="47" operator="equal">
      <formula>"No strong opinion"</formula>
    </cfRule>
    <cfRule type="cellIs" dxfId="48" priority="48" operator="equal">
      <formula>"Yes"</formula>
    </cfRule>
  </conditionalFormatting>
  <conditionalFormatting sqref="F38:M38">
    <cfRule type="cellIs" dxfId="47" priority="43" operator="equal">
      <formula>"No"</formula>
    </cfRule>
    <cfRule type="cellIs" dxfId="46" priority="44" operator="equal">
      <formula>"No strong opinion"</formula>
    </cfRule>
    <cfRule type="cellIs" dxfId="45" priority="45" operator="equal">
      <formula>"Yes"</formula>
    </cfRule>
  </conditionalFormatting>
  <conditionalFormatting sqref="E40">
    <cfRule type="cellIs" dxfId="44" priority="40" operator="equal">
      <formula>"No"</formula>
    </cfRule>
    <cfRule type="cellIs" dxfId="43" priority="41" operator="equal">
      <formula>"No strong opinion"</formula>
    </cfRule>
    <cfRule type="cellIs" dxfId="42" priority="42" operator="equal">
      <formula>"Yes"</formula>
    </cfRule>
  </conditionalFormatting>
  <conditionalFormatting sqref="F40:M40">
    <cfRule type="cellIs" dxfId="41" priority="37" operator="equal">
      <formula>"No"</formula>
    </cfRule>
    <cfRule type="cellIs" dxfId="40" priority="38" operator="equal">
      <formula>"No strong opinion"</formula>
    </cfRule>
    <cfRule type="cellIs" dxfId="39" priority="39" operator="equal">
      <formula>"Yes"</formula>
    </cfRule>
  </conditionalFormatting>
  <conditionalFormatting sqref="E42">
    <cfRule type="cellIs" dxfId="38" priority="34" operator="equal">
      <formula>"No"</formula>
    </cfRule>
    <cfRule type="cellIs" dxfId="37" priority="35" operator="equal">
      <formula>"No strong opinion"</formula>
    </cfRule>
    <cfRule type="cellIs" dxfId="36" priority="36" operator="equal">
      <formula>"Yes"</formula>
    </cfRule>
  </conditionalFormatting>
  <conditionalFormatting sqref="F42:M42">
    <cfRule type="cellIs" dxfId="35" priority="31" operator="equal">
      <formula>"No"</formula>
    </cfRule>
    <cfRule type="cellIs" dxfId="34" priority="32" operator="equal">
      <formula>"No strong opinion"</formula>
    </cfRule>
    <cfRule type="cellIs" dxfId="33" priority="33" operator="equal">
      <formula>"Yes"</formula>
    </cfRule>
  </conditionalFormatting>
  <conditionalFormatting sqref="E44">
    <cfRule type="cellIs" dxfId="32" priority="28" operator="equal">
      <formula>"No"</formula>
    </cfRule>
    <cfRule type="cellIs" dxfId="31" priority="29" operator="equal">
      <formula>"No strong opinion"</formula>
    </cfRule>
    <cfRule type="cellIs" dxfId="30" priority="30" operator="equal">
      <formula>"Yes"</formula>
    </cfRule>
  </conditionalFormatting>
  <conditionalFormatting sqref="F44:M44">
    <cfRule type="cellIs" dxfId="29" priority="25" operator="equal">
      <formula>"No"</formula>
    </cfRule>
    <cfRule type="cellIs" dxfId="28" priority="26" operator="equal">
      <formula>"No strong opinion"</formula>
    </cfRule>
    <cfRule type="cellIs" dxfId="27" priority="27" operator="equal">
      <formula>"Yes"</formula>
    </cfRule>
  </conditionalFormatting>
  <conditionalFormatting sqref="E46">
    <cfRule type="cellIs" dxfId="26" priority="22" operator="equal">
      <formula>"No"</formula>
    </cfRule>
    <cfRule type="cellIs" dxfId="25" priority="23" operator="equal">
      <formula>"No strong opinion"</formula>
    </cfRule>
    <cfRule type="cellIs" dxfId="24" priority="24" operator="equal">
      <formula>"Yes"</formula>
    </cfRule>
  </conditionalFormatting>
  <conditionalFormatting sqref="F46:M46">
    <cfRule type="cellIs" dxfId="23" priority="19" operator="equal">
      <formula>"No"</formula>
    </cfRule>
    <cfRule type="cellIs" dxfId="22" priority="20" operator="equal">
      <formula>"No strong opinion"</formula>
    </cfRule>
    <cfRule type="cellIs" dxfId="21" priority="21" operator="equal">
      <formula>"Yes"</formula>
    </cfRule>
  </conditionalFormatting>
  <conditionalFormatting sqref="E48">
    <cfRule type="cellIs" dxfId="20" priority="16" operator="equal">
      <formula>"No"</formula>
    </cfRule>
    <cfRule type="cellIs" dxfId="19" priority="17" operator="equal">
      <formula>"No strong opinion"</formula>
    </cfRule>
    <cfRule type="cellIs" dxfId="18" priority="18" operator="equal">
      <formula>"Yes"</formula>
    </cfRule>
  </conditionalFormatting>
  <conditionalFormatting sqref="F48:M48">
    <cfRule type="cellIs" dxfId="17" priority="13" operator="equal">
      <formula>"No"</formula>
    </cfRule>
    <cfRule type="cellIs" dxfId="16" priority="14" operator="equal">
      <formula>"No strong opinion"</formula>
    </cfRule>
    <cfRule type="cellIs" dxfId="15" priority="15" operator="equal">
      <formula>"Yes"</formula>
    </cfRule>
  </conditionalFormatting>
  <conditionalFormatting sqref="E50">
    <cfRule type="cellIs" dxfId="14" priority="10" operator="equal">
      <formula>"No"</formula>
    </cfRule>
    <cfRule type="cellIs" dxfId="13" priority="11" operator="equal">
      <formula>"No strong opinion"</formula>
    </cfRule>
    <cfRule type="cellIs" dxfId="12" priority="12" operator="equal">
      <formula>"Yes"</formula>
    </cfRule>
  </conditionalFormatting>
  <conditionalFormatting sqref="F50:M50">
    <cfRule type="cellIs" dxfId="11" priority="7" operator="equal">
      <formula>"No"</formula>
    </cfRule>
    <cfRule type="cellIs" dxfId="10" priority="8" operator="equal">
      <formula>"No strong opinion"</formula>
    </cfRule>
    <cfRule type="cellIs" dxfId="9" priority="9" operator="equal">
      <formula>"Yes"</formula>
    </cfRule>
  </conditionalFormatting>
  <conditionalFormatting sqref="E52">
    <cfRule type="cellIs" dxfId="8" priority="4" operator="equal">
      <formula>"No"</formula>
    </cfRule>
    <cfRule type="cellIs" dxfId="7" priority="5" operator="equal">
      <formula>"No strong opinion"</formula>
    </cfRule>
    <cfRule type="cellIs" dxfId="6" priority="6" operator="equal">
      <formula>"Yes"</formula>
    </cfRule>
  </conditionalFormatting>
  <conditionalFormatting sqref="F52:M52">
    <cfRule type="cellIs" dxfId="5" priority="1" operator="equal">
      <formula>"No"</formula>
    </cfRule>
    <cfRule type="cellIs" dxfId="4" priority="2" operator="equal">
      <formula>"No strong opinion"</formula>
    </cfRule>
    <cfRule type="cellIs" dxfId="3" priority="3" operator="equal">
      <formula>"Yes"</formula>
    </cfRule>
  </conditionalFormatting>
  <pageMargins left="0.2" right="0.2" top="0.25" bottom="0.25" header="0.3" footer="0.3"/>
  <pageSetup scale="2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7"/>
  <sheetViews>
    <sheetView showGridLines="0" zoomScaleNormal="100" workbookViewId="0">
      <selection activeCell="M2" sqref="M2:O2"/>
    </sheetView>
  </sheetViews>
  <sheetFormatPr baseColWidth="10" defaultColWidth="9.1640625" defaultRowHeight="14" x14ac:dyDescent="0.2"/>
  <cols>
    <col min="1" max="1" width="4.33203125" style="1" customWidth="1"/>
    <col min="2" max="2" width="42" style="1" customWidth="1"/>
    <col min="3" max="11" width="8.33203125" style="1" customWidth="1"/>
    <col min="12" max="12" width="3.33203125" style="1" customWidth="1"/>
    <col min="13" max="15" width="5.5" style="13" customWidth="1"/>
    <col min="16" max="16" width="12" style="1" customWidth="1"/>
    <col min="17" max="16384" width="9.1640625" style="1"/>
  </cols>
  <sheetData>
    <row r="1" spans="2:16" x14ac:dyDescent="0.2">
      <c r="P1" s="13"/>
    </row>
    <row r="2" spans="2:16" x14ac:dyDescent="0.2">
      <c r="C2" s="14" t="s">
        <v>206</v>
      </c>
      <c r="D2" s="14" t="s">
        <v>18</v>
      </c>
      <c r="E2" s="14" t="s">
        <v>207</v>
      </c>
      <c r="F2" s="14" t="s">
        <v>208</v>
      </c>
      <c r="G2" s="14" t="s">
        <v>209</v>
      </c>
      <c r="H2" s="14" t="s">
        <v>210</v>
      </c>
      <c r="I2" s="14" t="s">
        <v>67</v>
      </c>
      <c r="J2" s="14" t="s">
        <v>211</v>
      </c>
      <c r="K2" s="14" t="s">
        <v>153</v>
      </c>
      <c r="M2" s="17" t="s">
        <v>212</v>
      </c>
      <c r="N2" s="19" t="s">
        <v>205</v>
      </c>
      <c r="O2" s="18" t="s">
        <v>213</v>
      </c>
      <c r="P2" s="14" t="s">
        <v>214</v>
      </c>
    </row>
    <row r="3" spans="2:16" x14ac:dyDescent="0.2">
      <c r="B3" s="20" t="s">
        <v>180</v>
      </c>
      <c r="C3" s="15" t="s">
        <v>3</v>
      </c>
      <c r="D3" s="15" t="s">
        <v>3</v>
      </c>
      <c r="E3" s="15" t="s">
        <v>5</v>
      </c>
      <c r="F3" s="15" t="s">
        <v>3</v>
      </c>
      <c r="G3" s="15" t="s">
        <v>5</v>
      </c>
      <c r="H3" s="15" t="s">
        <v>3</v>
      </c>
      <c r="I3" s="15" t="s">
        <v>3</v>
      </c>
      <c r="J3" s="15" t="s">
        <v>5</v>
      </c>
      <c r="K3" s="15" t="s">
        <v>3</v>
      </c>
      <c r="M3" s="15">
        <f t="shared" ref="M3:M27" si="0">COUNTIF(C3:K3,"Yes")</f>
        <v>6</v>
      </c>
      <c r="N3" s="15">
        <f>COUNTIF(C3:K3,"NSO")</f>
        <v>0</v>
      </c>
      <c r="O3" s="15">
        <f t="shared" ref="O3:O27" si="1">COUNTIF(C3:K3,"No")</f>
        <v>3</v>
      </c>
      <c r="P3" s="16">
        <f t="shared" ref="P3:P27" si="2">O3/9</f>
        <v>0.33333333333333331</v>
      </c>
    </row>
    <row r="4" spans="2:16" x14ac:dyDescent="0.2">
      <c r="B4" s="20" t="s">
        <v>186</v>
      </c>
      <c r="C4" s="15" t="s">
        <v>3</v>
      </c>
      <c r="D4" s="15" t="s">
        <v>3</v>
      </c>
      <c r="E4" s="15" t="s">
        <v>3</v>
      </c>
      <c r="F4" s="15" t="s">
        <v>5</v>
      </c>
      <c r="G4" s="15" t="s">
        <v>3</v>
      </c>
      <c r="H4" s="15" t="s">
        <v>3</v>
      </c>
      <c r="I4" s="15" t="s">
        <v>3</v>
      </c>
      <c r="J4" s="15" t="s">
        <v>5</v>
      </c>
      <c r="K4" s="15" t="s">
        <v>3</v>
      </c>
      <c r="M4" s="15">
        <f t="shared" si="0"/>
        <v>7</v>
      </c>
      <c r="N4" s="15">
        <f t="shared" ref="N4:N27" si="3">COUNTIF(C4:K4,"NSO")</f>
        <v>0</v>
      </c>
      <c r="O4" s="15">
        <f t="shared" si="1"/>
        <v>2</v>
      </c>
      <c r="P4" s="16">
        <f t="shared" si="2"/>
        <v>0.22222222222222221</v>
      </c>
    </row>
    <row r="5" spans="2:16" x14ac:dyDescent="0.2">
      <c r="B5" s="20" t="s">
        <v>185</v>
      </c>
      <c r="C5" s="15" t="s">
        <v>3</v>
      </c>
      <c r="D5" s="15" t="s">
        <v>3</v>
      </c>
      <c r="E5" s="15" t="s">
        <v>3</v>
      </c>
      <c r="F5" s="15" t="s">
        <v>205</v>
      </c>
      <c r="G5" s="15" t="s">
        <v>5</v>
      </c>
      <c r="H5" s="15" t="s">
        <v>3</v>
      </c>
      <c r="I5" s="15" t="s">
        <v>3</v>
      </c>
      <c r="J5" s="15" t="s">
        <v>5</v>
      </c>
      <c r="K5" s="15" t="s">
        <v>205</v>
      </c>
      <c r="M5" s="15">
        <f t="shared" si="0"/>
        <v>5</v>
      </c>
      <c r="N5" s="15">
        <f t="shared" si="3"/>
        <v>2</v>
      </c>
      <c r="O5" s="15">
        <f t="shared" si="1"/>
        <v>2</v>
      </c>
      <c r="P5" s="16">
        <f t="shared" si="2"/>
        <v>0.22222222222222221</v>
      </c>
    </row>
    <row r="6" spans="2:16" x14ac:dyDescent="0.2">
      <c r="B6" s="20" t="s">
        <v>184</v>
      </c>
      <c r="C6" s="15" t="s">
        <v>3</v>
      </c>
      <c r="D6" s="15" t="s">
        <v>3</v>
      </c>
      <c r="E6" s="15" t="s">
        <v>5</v>
      </c>
      <c r="F6" s="15" t="s">
        <v>5</v>
      </c>
      <c r="G6" s="15" t="s">
        <v>5</v>
      </c>
      <c r="H6" s="15" t="s">
        <v>3</v>
      </c>
      <c r="I6" s="15" t="s">
        <v>3</v>
      </c>
      <c r="J6" s="15" t="s">
        <v>5</v>
      </c>
      <c r="K6" s="15" t="s">
        <v>3</v>
      </c>
      <c r="M6" s="15">
        <f t="shared" si="0"/>
        <v>5</v>
      </c>
      <c r="N6" s="15">
        <f t="shared" si="3"/>
        <v>0</v>
      </c>
      <c r="O6" s="15">
        <f t="shared" si="1"/>
        <v>4</v>
      </c>
      <c r="P6" s="16">
        <f t="shared" si="2"/>
        <v>0.44444444444444442</v>
      </c>
    </row>
    <row r="7" spans="2:16" x14ac:dyDescent="0.2">
      <c r="B7" s="20" t="s">
        <v>183</v>
      </c>
      <c r="C7" s="15" t="s">
        <v>3</v>
      </c>
      <c r="D7" s="15" t="s">
        <v>3</v>
      </c>
      <c r="E7" s="15" t="s">
        <v>5</v>
      </c>
      <c r="F7" s="15" t="s">
        <v>5</v>
      </c>
      <c r="G7" s="15" t="s">
        <v>5</v>
      </c>
      <c r="H7" s="15" t="s">
        <v>3</v>
      </c>
      <c r="I7" s="15" t="s">
        <v>3</v>
      </c>
      <c r="J7" s="15" t="s">
        <v>5</v>
      </c>
      <c r="K7" s="15" t="s">
        <v>3</v>
      </c>
      <c r="M7" s="15">
        <f t="shared" si="0"/>
        <v>5</v>
      </c>
      <c r="N7" s="15">
        <f t="shared" si="3"/>
        <v>0</v>
      </c>
      <c r="O7" s="15">
        <f t="shared" si="1"/>
        <v>4</v>
      </c>
      <c r="P7" s="16">
        <f t="shared" si="2"/>
        <v>0.44444444444444442</v>
      </c>
    </row>
    <row r="8" spans="2:16" x14ac:dyDescent="0.2">
      <c r="B8" s="20" t="s">
        <v>182</v>
      </c>
      <c r="C8" s="15" t="s">
        <v>5</v>
      </c>
      <c r="D8" s="15" t="s">
        <v>5</v>
      </c>
      <c r="E8" s="15" t="s">
        <v>3</v>
      </c>
      <c r="F8" s="15" t="s">
        <v>5</v>
      </c>
      <c r="G8" s="15" t="s">
        <v>3</v>
      </c>
      <c r="H8" s="15" t="s">
        <v>3</v>
      </c>
      <c r="I8" s="15" t="s">
        <v>3</v>
      </c>
      <c r="J8" s="15" t="s">
        <v>5</v>
      </c>
      <c r="K8" s="15" t="s">
        <v>3</v>
      </c>
      <c r="M8" s="15">
        <f t="shared" si="0"/>
        <v>5</v>
      </c>
      <c r="N8" s="15">
        <f t="shared" si="3"/>
        <v>0</v>
      </c>
      <c r="O8" s="15">
        <f t="shared" si="1"/>
        <v>4</v>
      </c>
      <c r="P8" s="16">
        <f t="shared" si="2"/>
        <v>0.44444444444444442</v>
      </c>
    </row>
    <row r="9" spans="2:16" x14ac:dyDescent="0.2">
      <c r="B9" s="20" t="s">
        <v>181</v>
      </c>
      <c r="C9" s="15" t="s">
        <v>3</v>
      </c>
      <c r="D9" s="15" t="s">
        <v>3</v>
      </c>
      <c r="E9" s="15" t="s">
        <v>5</v>
      </c>
      <c r="F9" s="15" t="s">
        <v>5</v>
      </c>
      <c r="G9" s="15" t="s">
        <v>5</v>
      </c>
      <c r="H9" s="15" t="s">
        <v>3</v>
      </c>
      <c r="I9" s="15" t="s">
        <v>3</v>
      </c>
      <c r="J9" s="15" t="s">
        <v>5</v>
      </c>
      <c r="K9" s="15" t="s">
        <v>3</v>
      </c>
      <c r="M9" s="15">
        <f t="shared" si="0"/>
        <v>5</v>
      </c>
      <c r="N9" s="15">
        <f t="shared" si="3"/>
        <v>0</v>
      </c>
      <c r="O9" s="15">
        <f t="shared" si="1"/>
        <v>4</v>
      </c>
      <c r="P9" s="16">
        <f t="shared" si="2"/>
        <v>0.44444444444444442</v>
      </c>
    </row>
    <row r="10" spans="2:16" x14ac:dyDescent="0.2">
      <c r="B10" s="20" t="s">
        <v>187</v>
      </c>
      <c r="C10" s="15" t="s">
        <v>3</v>
      </c>
      <c r="D10" s="15" t="s">
        <v>3</v>
      </c>
      <c r="E10" s="15" t="s">
        <v>205</v>
      </c>
      <c r="F10" s="15" t="s">
        <v>5</v>
      </c>
      <c r="G10" s="15" t="s">
        <v>5</v>
      </c>
      <c r="H10" s="15" t="s">
        <v>3</v>
      </c>
      <c r="I10" s="15" t="s">
        <v>3</v>
      </c>
      <c r="J10" s="15" t="s">
        <v>5</v>
      </c>
      <c r="K10" s="15" t="s">
        <v>3</v>
      </c>
      <c r="M10" s="15">
        <f t="shared" si="0"/>
        <v>5</v>
      </c>
      <c r="N10" s="15">
        <f t="shared" si="3"/>
        <v>1</v>
      </c>
      <c r="O10" s="15">
        <f t="shared" si="1"/>
        <v>3</v>
      </c>
      <c r="P10" s="16">
        <f t="shared" si="2"/>
        <v>0.33333333333333331</v>
      </c>
    </row>
    <row r="11" spans="2:16" x14ac:dyDescent="0.2">
      <c r="B11" s="20" t="s">
        <v>188</v>
      </c>
      <c r="C11" s="15" t="s">
        <v>3</v>
      </c>
      <c r="D11" s="15" t="s">
        <v>3</v>
      </c>
      <c r="E11" s="15" t="s">
        <v>3</v>
      </c>
      <c r="F11" s="15" t="s">
        <v>5</v>
      </c>
      <c r="G11" s="15" t="s">
        <v>5</v>
      </c>
      <c r="H11" s="15" t="s">
        <v>3</v>
      </c>
      <c r="I11" s="15" t="s">
        <v>3</v>
      </c>
      <c r="J11" s="15" t="s">
        <v>5</v>
      </c>
      <c r="K11" s="15" t="s">
        <v>3</v>
      </c>
      <c r="M11" s="15">
        <f t="shared" si="0"/>
        <v>6</v>
      </c>
      <c r="N11" s="15">
        <f t="shared" si="3"/>
        <v>0</v>
      </c>
      <c r="O11" s="15">
        <f t="shared" si="1"/>
        <v>3</v>
      </c>
      <c r="P11" s="16">
        <f t="shared" si="2"/>
        <v>0.33333333333333331</v>
      </c>
    </row>
    <row r="12" spans="2:16" x14ac:dyDescent="0.2">
      <c r="B12" s="20" t="s">
        <v>189</v>
      </c>
      <c r="C12" s="15" t="s">
        <v>3</v>
      </c>
      <c r="D12" s="15" t="s">
        <v>3</v>
      </c>
      <c r="E12" s="15" t="s">
        <v>5</v>
      </c>
      <c r="F12" s="15" t="s">
        <v>5</v>
      </c>
      <c r="G12" s="15" t="s">
        <v>5</v>
      </c>
      <c r="H12" s="15" t="s">
        <v>3</v>
      </c>
      <c r="I12" s="15" t="s">
        <v>3</v>
      </c>
      <c r="J12" s="15" t="s">
        <v>5</v>
      </c>
      <c r="K12" s="15" t="s">
        <v>3</v>
      </c>
      <c r="M12" s="15">
        <f t="shared" si="0"/>
        <v>5</v>
      </c>
      <c r="N12" s="15">
        <f t="shared" si="3"/>
        <v>0</v>
      </c>
      <c r="O12" s="15">
        <f t="shared" si="1"/>
        <v>4</v>
      </c>
      <c r="P12" s="16">
        <f t="shared" si="2"/>
        <v>0.44444444444444442</v>
      </c>
    </row>
    <row r="13" spans="2:16" x14ac:dyDescent="0.2">
      <c r="B13" s="20" t="s">
        <v>190</v>
      </c>
      <c r="C13" s="15" t="s">
        <v>3</v>
      </c>
      <c r="D13" s="15" t="s">
        <v>3</v>
      </c>
      <c r="E13" s="15" t="s">
        <v>5</v>
      </c>
      <c r="F13" s="15" t="s">
        <v>5</v>
      </c>
      <c r="G13" s="15" t="s">
        <v>5</v>
      </c>
      <c r="H13" s="15" t="s">
        <v>3</v>
      </c>
      <c r="I13" s="15" t="s">
        <v>3</v>
      </c>
      <c r="J13" s="15" t="s">
        <v>5</v>
      </c>
      <c r="K13" s="15" t="s">
        <v>3</v>
      </c>
      <c r="M13" s="15">
        <f t="shared" si="0"/>
        <v>5</v>
      </c>
      <c r="N13" s="15">
        <f t="shared" si="3"/>
        <v>0</v>
      </c>
      <c r="O13" s="15">
        <f t="shared" si="1"/>
        <v>4</v>
      </c>
      <c r="P13" s="16">
        <f t="shared" si="2"/>
        <v>0.44444444444444442</v>
      </c>
    </row>
    <row r="14" spans="2:16" x14ac:dyDescent="0.2">
      <c r="B14" s="20" t="s">
        <v>191</v>
      </c>
      <c r="C14" s="15" t="s">
        <v>3</v>
      </c>
      <c r="D14" s="15" t="s">
        <v>3</v>
      </c>
      <c r="E14" s="15" t="s">
        <v>3</v>
      </c>
      <c r="F14" s="15" t="s">
        <v>5</v>
      </c>
      <c r="G14" s="15" t="s">
        <v>5</v>
      </c>
      <c r="H14" s="15" t="s">
        <v>3</v>
      </c>
      <c r="I14" s="15" t="s">
        <v>3</v>
      </c>
      <c r="J14" s="15" t="s">
        <v>5</v>
      </c>
      <c r="K14" s="15" t="s">
        <v>3</v>
      </c>
      <c r="M14" s="15">
        <f t="shared" si="0"/>
        <v>6</v>
      </c>
      <c r="N14" s="15">
        <f t="shared" si="3"/>
        <v>0</v>
      </c>
      <c r="O14" s="15">
        <f t="shared" si="1"/>
        <v>3</v>
      </c>
      <c r="P14" s="16">
        <f t="shared" si="2"/>
        <v>0.33333333333333331</v>
      </c>
    </row>
    <row r="15" spans="2:16" x14ac:dyDescent="0.2">
      <c r="B15" s="20" t="s">
        <v>192</v>
      </c>
      <c r="C15" s="15" t="s">
        <v>3</v>
      </c>
      <c r="D15" s="15" t="s">
        <v>5</v>
      </c>
      <c r="E15" s="15" t="s">
        <v>205</v>
      </c>
      <c r="F15" s="15" t="s">
        <v>5</v>
      </c>
      <c r="G15" s="15" t="s">
        <v>5</v>
      </c>
      <c r="H15" s="15" t="s">
        <v>3</v>
      </c>
      <c r="I15" s="15" t="s">
        <v>3</v>
      </c>
      <c r="J15" s="15" t="s">
        <v>5</v>
      </c>
      <c r="K15" s="15" t="s">
        <v>3</v>
      </c>
      <c r="M15" s="15">
        <f t="shared" si="0"/>
        <v>4</v>
      </c>
      <c r="N15" s="15">
        <f t="shared" si="3"/>
        <v>1</v>
      </c>
      <c r="O15" s="15">
        <f t="shared" si="1"/>
        <v>4</v>
      </c>
      <c r="P15" s="16">
        <f t="shared" si="2"/>
        <v>0.44444444444444442</v>
      </c>
    </row>
    <row r="16" spans="2:16" x14ac:dyDescent="0.2">
      <c r="B16" s="20" t="s">
        <v>193</v>
      </c>
      <c r="C16" s="15" t="s">
        <v>3</v>
      </c>
      <c r="D16" s="15" t="s">
        <v>5</v>
      </c>
      <c r="E16" s="15" t="s">
        <v>3</v>
      </c>
      <c r="F16" s="15" t="s">
        <v>205</v>
      </c>
      <c r="G16" s="15" t="s">
        <v>5</v>
      </c>
      <c r="H16" s="15" t="s">
        <v>3</v>
      </c>
      <c r="I16" s="15" t="s">
        <v>3</v>
      </c>
      <c r="J16" s="15" t="s">
        <v>5</v>
      </c>
      <c r="K16" s="15" t="s">
        <v>3</v>
      </c>
      <c r="M16" s="15">
        <f t="shared" si="0"/>
        <v>5</v>
      </c>
      <c r="N16" s="15">
        <f t="shared" si="3"/>
        <v>1</v>
      </c>
      <c r="O16" s="15">
        <f t="shared" si="1"/>
        <v>3</v>
      </c>
      <c r="P16" s="16">
        <f t="shared" si="2"/>
        <v>0.33333333333333331</v>
      </c>
    </row>
    <row r="17" spans="2:16" x14ac:dyDescent="0.2">
      <c r="B17" s="20" t="s">
        <v>194</v>
      </c>
      <c r="C17" s="15" t="s">
        <v>3</v>
      </c>
      <c r="D17" s="15" t="s">
        <v>3</v>
      </c>
      <c r="E17" s="15" t="s">
        <v>3</v>
      </c>
      <c r="F17" s="15" t="s">
        <v>5</v>
      </c>
      <c r="G17" s="15" t="s">
        <v>5</v>
      </c>
      <c r="H17" s="15" t="s">
        <v>3</v>
      </c>
      <c r="I17" s="15" t="s">
        <v>3</v>
      </c>
      <c r="J17" s="15" t="s">
        <v>5</v>
      </c>
      <c r="K17" s="15" t="s">
        <v>3</v>
      </c>
      <c r="M17" s="15">
        <f t="shared" si="0"/>
        <v>6</v>
      </c>
      <c r="N17" s="15">
        <f t="shared" si="3"/>
        <v>0</v>
      </c>
      <c r="O17" s="15">
        <f t="shared" si="1"/>
        <v>3</v>
      </c>
      <c r="P17" s="16">
        <f t="shared" si="2"/>
        <v>0.33333333333333331</v>
      </c>
    </row>
    <row r="18" spans="2:16" x14ac:dyDescent="0.2">
      <c r="B18" s="20" t="s">
        <v>195</v>
      </c>
      <c r="C18" s="15" t="s">
        <v>3</v>
      </c>
      <c r="D18" s="15" t="s">
        <v>3</v>
      </c>
      <c r="E18" s="15" t="s">
        <v>3</v>
      </c>
      <c r="F18" s="15" t="s">
        <v>5</v>
      </c>
      <c r="G18" s="15" t="s">
        <v>3</v>
      </c>
      <c r="H18" s="15" t="s">
        <v>3</v>
      </c>
      <c r="I18" s="15" t="s">
        <v>3</v>
      </c>
      <c r="J18" s="15" t="s">
        <v>5</v>
      </c>
      <c r="K18" s="15" t="s">
        <v>3</v>
      </c>
      <c r="M18" s="15">
        <f t="shared" si="0"/>
        <v>7</v>
      </c>
      <c r="N18" s="15">
        <f t="shared" si="3"/>
        <v>0</v>
      </c>
      <c r="O18" s="15">
        <f t="shared" si="1"/>
        <v>2</v>
      </c>
      <c r="P18" s="16">
        <f t="shared" si="2"/>
        <v>0.22222222222222221</v>
      </c>
    </row>
    <row r="19" spans="2:16" x14ac:dyDescent="0.2">
      <c r="B19" s="20" t="s">
        <v>196</v>
      </c>
      <c r="C19" s="15" t="s">
        <v>3</v>
      </c>
      <c r="D19" s="15" t="s">
        <v>3</v>
      </c>
      <c r="E19" s="15" t="s">
        <v>3</v>
      </c>
      <c r="F19" s="15" t="s">
        <v>205</v>
      </c>
      <c r="G19" s="15" t="s">
        <v>3</v>
      </c>
      <c r="H19" s="15" t="s">
        <v>3</v>
      </c>
      <c r="I19" s="15" t="s">
        <v>3</v>
      </c>
      <c r="J19" s="15" t="s">
        <v>5</v>
      </c>
      <c r="K19" s="15" t="s">
        <v>3</v>
      </c>
      <c r="M19" s="15">
        <f t="shared" si="0"/>
        <v>7</v>
      </c>
      <c r="N19" s="15">
        <f t="shared" si="3"/>
        <v>1</v>
      </c>
      <c r="O19" s="15">
        <f t="shared" si="1"/>
        <v>1</v>
      </c>
      <c r="P19" s="16">
        <f t="shared" si="2"/>
        <v>0.1111111111111111</v>
      </c>
    </row>
    <row r="20" spans="2:16" x14ac:dyDescent="0.2">
      <c r="B20" s="20" t="s">
        <v>197</v>
      </c>
      <c r="C20" s="15" t="s">
        <v>5</v>
      </c>
      <c r="D20" s="15" t="s">
        <v>3</v>
      </c>
      <c r="E20" s="15" t="s">
        <v>3</v>
      </c>
      <c r="F20" s="15" t="s">
        <v>5</v>
      </c>
      <c r="G20" s="15" t="s">
        <v>5</v>
      </c>
      <c r="H20" s="15" t="s">
        <v>3</v>
      </c>
      <c r="I20" s="15" t="s">
        <v>3</v>
      </c>
      <c r="J20" s="15" t="s">
        <v>5</v>
      </c>
      <c r="K20" s="15" t="s">
        <v>3</v>
      </c>
      <c r="M20" s="15">
        <f t="shared" si="0"/>
        <v>5</v>
      </c>
      <c r="N20" s="15">
        <f t="shared" si="3"/>
        <v>0</v>
      </c>
      <c r="O20" s="15">
        <f t="shared" si="1"/>
        <v>4</v>
      </c>
      <c r="P20" s="16">
        <f t="shared" si="2"/>
        <v>0.44444444444444442</v>
      </c>
    </row>
    <row r="21" spans="2:16" x14ac:dyDescent="0.2">
      <c r="B21" s="20" t="s">
        <v>198</v>
      </c>
      <c r="C21" s="15" t="s">
        <v>3</v>
      </c>
      <c r="D21" s="15" t="s">
        <v>3</v>
      </c>
      <c r="E21" s="15" t="s">
        <v>5</v>
      </c>
      <c r="F21" s="15" t="s">
        <v>5</v>
      </c>
      <c r="G21" s="15" t="s">
        <v>5</v>
      </c>
      <c r="H21" s="15" t="s">
        <v>3</v>
      </c>
      <c r="I21" s="15" t="s">
        <v>5</v>
      </c>
      <c r="J21" s="15" t="s">
        <v>5</v>
      </c>
      <c r="K21" s="15" t="s">
        <v>3</v>
      </c>
      <c r="M21" s="15">
        <f t="shared" si="0"/>
        <v>4</v>
      </c>
      <c r="N21" s="15">
        <f t="shared" si="3"/>
        <v>0</v>
      </c>
      <c r="O21" s="15">
        <f t="shared" si="1"/>
        <v>5</v>
      </c>
      <c r="P21" s="16">
        <f t="shared" si="2"/>
        <v>0.55555555555555558</v>
      </c>
    </row>
    <row r="22" spans="2:16" x14ac:dyDescent="0.2">
      <c r="B22" s="20" t="s">
        <v>203</v>
      </c>
      <c r="C22" s="15" t="s">
        <v>3</v>
      </c>
      <c r="D22" s="15" t="s">
        <v>5</v>
      </c>
      <c r="E22" s="15" t="s">
        <v>205</v>
      </c>
      <c r="F22" s="15" t="s">
        <v>5</v>
      </c>
      <c r="G22" s="15" t="s">
        <v>5</v>
      </c>
      <c r="H22" s="15" t="s">
        <v>3</v>
      </c>
      <c r="I22" s="15" t="s">
        <v>3</v>
      </c>
      <c r="J22" s="15" t="s">
        <v>5</v>
      </c>
      <c r="K22" s="15" t="s">
        <v>3</v>
      </c>
      <c r="M22" s="15">
        <f t="shared" si="0"/>
        <v>4</v>
      </c>
      <c r="N22" s="15">
        <f t="shared" si="3"/>
        <v>1</v>
      </c>
      <c r="O22" s="15">
        <f t="shared" si="1"/>
        <v>4</v>
      </c>
      <c r="P22" s="16">
        <f t="shared" si="2"/>
        <v>0.44444444444444442</v>
      </c>
    </row>
    <row r="23" spans="2:16" x14ac:dyDescent="0.2">
      <c r="B23" s="20" t="s">
        <v>204</v>
      </c>
      <c r="C23" s="15" t="s">
        <v>5</v>
      </c>
      <c r="D23" s="15" t="s">
        <v>5</v>
      </c>
      <c r="E23" s="15" t="s">
        <v>3</v>
      </c>
      <c r="F23" s="15" t="s">
        <v>5</v>
      </c>
      <c r="G23" s="15" t="s">
        <v>5</v>
      </c>
      <c r="H23" s="15" t="s">
        <v>5</v>
      </c>
      <c r="I23" s="15" t="s">
        <v>5</v>
      </c>
      <c r="J23" s="15" t="s">
        <v>5</v>
      </c>
      <c r="K23" s="15" t="s">
        <v>5</v>
      </c>
      <c r="M23" s="15">
        <f t="shared" si="0"/>
        <v>1</v>
      </c>
      <c r="N23" s="15">
        <f t="shared" si="3"/>
        <v>0</v>
      </c>
      <c r="O23" s="15">
        <f t="shared" si="1"/>
        <v>8</v>
      </c>
      <c r="P23" s="16">
        <f t="shared" si="2"/>
        <v>0.88888888888888884</v>
      </c>
    </row>
    <row r="24" spans="2:16" x14ac:dyDescent="0.2">
      <c r="B24" s="20" t="s">
        <v>202</v>
      </c>
      <c r="C24" s="15" t="s">
        <v>5</v>
      </c>
      <c r="D24" s="15" t="s">
        <v>5</v>
      </c>
      <c r="E24" s="15" t="s">
        <v>3</v>
      </c>
      <c r="F24" s="15" t="s">
        <v>5</v>
      </c>
      <c r="G24" s="15" t="s">
        <v>5</v>
      </c>
      <c r="H24" s="15" t="s">
        <v>5</v>
      </c>
      <c r="I24" s="15" t="s">
        <v>3</v>
      </c>
      <c r="J24" s="15" t="s">
        <v>5</v>
      </c>
      <c r="K24" s="15" t="s">
        <v>5</v>
      </c>
      <c r="M24" s="15">
        <f t="shared" si="0"/>
        <v>2</v>
      </c>
      <c r="N24" s="15">
        <f t="shared" si="3"/>
        <v>0</v>
      </c>
      <c r="O24" s="15">
        <f t="shared" si="1"/>
        <v>7</v>
      </c>
      <c r="P24" s="16">
        <f t="shared" si="2"/>
        <v>0.77777777777777779</v>
      </c>
    </row>
    <row r="25" spans="2:16" x14ac:dyDescent="0.2">
      <c r="B25" s="20" t="s">
        <v>199</v>
      </c>
      <c r="C25" s="15" t="s">
        <v>5</v>
      </c>
      <c r="D25" s="15" t="s">
        <v>5</v>
      </c>
      <c r="E25" s="15" t="s">
        <v>205</v>
      </c>
      <c r="F25" s="15" t="s">
        <v>5</v>
      </c>
      <c r="G25" s="15" t="s">
        <v>3</v>
      </c>
      <c r="H25" s="15" t="s">
        <v>5</v>
      </c>
      <c r="I25" s="15" t="s">
        <v>3</v>
      </c>
      <c r="J25" s="15" t="s">
        <v>3</v>
      </c>
      <c r="K25" s="15" t="s">
        <v>5</v>
      </c>
      <c r="M25" s="15">
        <f t="shared" si="0"/>
        <v>3</v>
      </c>
      <c r="N25" s="15">
        <f t="shared" si="3"/>
        <v>1</v>
      </c>
      <c r="O25" s="15">
        <f t="shared" si="1"/>
        <v>5</v>
      </c>
      <c r="P25" s="16">
        <f t="shared" si="2"/>
        <v>0.55555555555555558</v>
      </c>
    </row>
    <row r="26" spans="2:16" x14ac:dyDescent="0.2">
      <c r="B26" s="20" t="s">
        <v>200</v>
      </c>
      <c r="C26" s="15" t="s">
        <v>3</v>
      </c>
      <c r="D26" s="15" t="s">
        <v>5</v>
      </c>
      <c r="E26" s="15" t="s">
        <v>3</v>
      </c>
      <c r="F26" s="15" t="s">
        <v>3</v>
      </c>
      <c r="G26" s="15" t="s">
        <v>5</v>
      </c>
      <c r="H26" s="15" t="s">
        <v>3</v>
      </c>
      <c r="I26" s="15" t="s">
        <v>3</v>
      </c>
      <c r="J26" s="15" t="s">
        <v>3</v>
      </c>
      <c r="K26" s="15" t="s">
        <v>5</v>
      </c>
      <c r="M26" s="15">
        <f t="shared" si="0"/>
        <v>6</v>
      </c>
      <c r="N26" s="15">
        <f t="shared" si="3"/>
        <v>0</v>
      </c>
      <c r="O26" s="15">
        <f t="shared" si="1"/>
        <v>3</v>
      </c>
      <c r="P26" s="16">
        <f t="shared" si="2"/>
        <v>0.33333333333333331</v>
      </c>
    </row>
    <row r="27" spans="2:16" x14ac:dyDescent="0.2">
      <c r="B27" s="20" t="s">
        <v>201</v>
      </c>
      <c r="C27" s="15" t="s">
        <v>3</v>
      </c>
      <c r="D27" s="15" t="s">
        <v>3</v>
      </c>
      <c r="E27" s="15" t="s">
        <v>205</v>
      </c>
      <c r="F27" s="15" t="s">
        <v>3</v>
      </c>
      <c r="G27" s="15" t="s">
        <v>3</v>
      </c>
      <c r="H27" s="15" t="s">
        <v>3</v>
      </c>
      <c r="I27" s="15" t="s">
        <v>205</v>
      </c>
      <c r="J27" s="15" t="s">
        <v>5</v>
      </c>
      <c r="K27" s="15" t="s">
        <v>3</v>
      </c>
      <c r="M27" s="15">
        <f t="shared" si="0"/>
        <v>6</v>
      </c>
      <c r="N27" s="15">
        <f t="shared" si="3"/>
        <v>2</v>
      </c>
      <c r="O27" s="15">
        <f t="shared" si="1"/>
        <v>1</v>
      </c>
      <c r="P27" s="16">
        <f t="shared" si="2"/>
        <v>0.1111111111111111</v>
      </c>
    </row>
  </sheetData>
  <conditionalFormatting sqref="C3:K27">
    <cfRule type="cellIs" dxfId="2" priority="1" operator="equal">
      <formula>"No"</formula>
    </cfRule>
    <cfRule type="cellIs" dxfId="1" priority="2" operator="equal">
      <formula>"NSO"</formula>
    </cfRule>
    <cfRule type="cellIs" dxfId="0" priority="3"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Part 1 - Master</vt:lpstr>
      <vt:lpstr>summary_table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Marika Konings</cp:lastModifiedBy>
  <cp:lastPrinted>2018-08-06T22:29:26Z</cp:lastPrinted>
  <dcterms:created xsi:type="dcterms:W3CDTF">2018-08-06T20:48:36Z</dcterms:created>
  <dcterms:modified xsi:type="dcterms:W3CDTF">2018-08-08T12:56:16Z</dcterms:modified>
</cp:coreProperties>
</file>