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e.hedlund/Desktop/GNSO-TPR/"/>
    </mc:Choice>
  </mc:AlternateContent>
  <xr:revisionPtr revIDLastSave="0" documentId="8_{125EA461-FB36-E14E-B484-394E96AC27D5}" xr6:coauthVersionLast="47" xr6:coauthVersionMax="47" xr10:uidLastSave="{00000000-0000-0000-0000-000000000000}"/>
  <bookViews>
    <workbookView xWindow="0" yWindow="500" windowWidth="28800" windowHeight="15860" xr2:uid="{C356FF4D-CCCC-4FCF-98F7-6885346CFDE0}"/>
  </bookViews>
  <sheets>
    <sheet name="Transfer 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10" i="2" l="1"/>
  <c r="R7" i="2"/>
  <c r="BR64" i="2"/>
  <c r="BR65" i="2"/>
  <c r="BR66" i="2"/>
  <c r="BR67" i="2"/>
  <c r="BR68" i="2"/>
  <c r="BR69" i="2"/>
  <c r="BR70" i="2"/>
  <c r="BR60" i="2"/>
  <c r="BR61" i="2"/>
  <c r="BR62" i="2"/>
  <c r="BR63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AM71" i="2"/>
  <c r="AF71" i="2"/>
  <c r="AI71" i="2"/>
  <c r="AD71" i="2"/>
  <c r="Q71" i="2"/>
  <c r="E71" i="2"/>
  <c r="BR49" i="2"/>
  <c r="BR43" i="2"/>
  <c r="BR44" i="2"/>
  <c r="BR45" i="2"/>
  <c r="BR46" i="2"/>
  <c r="BR47" i="2"/>
  <c r="BR48" i="2"/>
  <c r="BR41" i="2"/>
  <c r="BR42" i="2"/>
  <c r="BQ50" i="2"/>
  <c r="AO50" i="2"/>
  <c r="AN50" i="2"/>
  <c r="BH50" i="2"/>
  <c r="BI50" i="2"/>
  <c r="BJ50" i="2"/>
  <c r="BK50" i="2"/>
  <c r="BL50" i="2"/>
  <c r="BM50" i="2"/>
  <c r="BN50" i="2"/>
  <c r="BO50" i="2"/>
  <c r="BP50" i="2"/>
  <c r="BG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AM50" i="2"/>
  <c r="AL50" i="2"/>
  <c r="AI50" i="2"/>
  <c r="AH50" i="2"/>
  <c r="AG50" i="2"/>
  <c r="AF50" i="2"/>
  <c r="AD50" i="2"/>
  <c r="S50" i="2"/>
  <c r="N50" i="2"/>
  <c r="G50" i="2"/>
  <c r="F50" i="2"/>
  <c r="E50" i="2"/>
  <c r="BR31" i="2"/>
  <c r="BQ32" i="2"/>
  <c r="BR30" i="2"/>
  <c r="BH32" i="2"/>
  <c r="BI32" i="2"/>
  <c r="BJ32" i="2"/>
  <c r="BK32" i="2"/>
  <c r="BL32" i="2"/>
  <c r="BM32" i="2"/>
  <c r="BN32" i="2"/>
  <c r="BO32" i="2"/>
  <c r="BP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AM32" i="2"/>
  <c r="AF32" i="2"/>
  <c r="AE32" i="2"/>
  <c r="AD32" i="2"/>
  <c r="W32" i="2"/>
  <c r="O32" i="2"/>
  <c r="F32" i="2"/>
  <c r="E32" i="2"/>
  <c r="BR18" i="2"/>
  <c r="BR21" i="2"/>
  <c r="BR20" i="2"/>
  <c r="BR19" i="2"/>
  <c r="BN22" i="2"/>
  <c r="BQ22" i="2"/>
  <c r="BO22" i="2"/>
  <c r="BP22" i="2"/>
  <c r="BC22" i="2"/>
  <c r="BD22" i="2"/>
  <c r="BE22" i="2"/>
  <c r="BF22" i="2"/>
  <c r="BG22" i="2"/>
  <c r="BH22" i="2"/>
  <c r="BI22" i="2"/>
  <c r="BJ22" i="2"/>
  <c r="BK22" i="2"/>
  <c r="BL22" i="2"/>
  <c r="BM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AN22" i="2"/>
  <c r="AM22" i="2"/>
  <c r="AL22" i="2"/>
  <c r="AI22" i="2"/>
  <c r="AJ22" i="2"/>
  <c r="AK22" i="2"/>
  <c r="AH22" i="2"/>
  <c r="AE22" i="2"/>
  <c r="Z22" i="2"/>
  <c r="P22" i="2"/>
  <c r="O22" i="2"/>
  <c r="Q22" i="2"/>
  <c r="R22" i="2"/>
  <c r="S22" i="2"/>
  <c r="T22" i="2"/>
  <c r="U22" i="2"/>
  <c r="V22" i="2"/>
  <c r="W22" i="2"/>
  <c r="X22" i="2"/>
  <c r="Y22" i="2"/>
  <c r="AA22" i="2"/>
  <c r="AB22" i="2"/>
  <c r="AC22" i="2"/>
  <c r="AD22" i="2"/>
  <c r="AF22" i="2"/>
  <c r="AG22" i="2"/>
  <c r="N22" i="2"/>
  <c r="M22" i="2"/>
  <c r="L22" i="2"/>
  <c r="K22" i="2"/>
  <c r="J22" i="2"/>
  <c r="I22" i="2"/>
  <c r="H22" i="2"/>
  <c r="G22" i="2"/>
  <c r="F22" i="2"/>
  <c r="E22" i="2"/>
  <c r="BR10" i="2"/>
  <c r="AL71" i="2"/>
  <c r="AK71" i="2"/>
  <c r="AJ71" i="2"/>
  <c r="AH71" i="2"/>
  <c r="AG71" i="2"/>
  <c r="AE71" i="2"/>
  <c r="AC71" i="2"/>
  <c r="AB71" i="2"/>
  <c r="AA71" i="2"/>
  <c r="Z71" i="2"/>
  <c r="Y71" i="2"/>
  <c r="X71" i="2"/>
  <c r="W71" i="2"/>
  <c r="V71" i="2"/>
  <c r="U71" i="2"/>
  <c r="T71" i="2"/>
  <c r="S71" i="2"/>
  <c r="R71" i="2"/>
  <c r="P71" i="2"/>
  <c r="O71" i="2"/>
  <c r="N71" i="2"/>
  <c r="M71" i="2"/>
  <c r="L71" i="2"/>
  <c r="K71" i="2"/>
  <c r="J71" i="2"/>
  <c r="I71" i="2"/>
  <c r="H71" i="2"/>
  <c r="G71" i="2"/>
  <c r="F71" i="2"/>
  <c r="AK50" i="2"/>
  <c r="AJ50" i="2"/>
  <c r="AE50" i="2"/>
  <c r="AC50" i="2"/>
  <c r="AB50" i="2"/>
  <c r="AA50" i="2"/>
  <c r="Z50" i="2"/>
  <c r="Y50" i="2"/>
  <c r="X50" i="2"/>
  <c r="W50" i="2"/>
  <c r="V50" i="2"/>
  <c r="U50" i="2"/>
  <c r="T50" i="2"/>
  <c r="R50" i="2"/>
  <c r="Q50" i="2"/>
  <c r="P50" i="2"/>
  <c r="O50" i="2"/>
  <c r="M50" i="2"/>
  <c r="L50" i="2"/>
  <c r="K50" i="2"/>
  <c r="J50" i="2"/>
  <c r="I50" i="2"/>
  <c r="H50" i="2"/>
  <c r="AL32" i="2"/>
  <c r="AK32" i="2"/>
  <c r="AJ32" i="2"/>
  <c r="AI32" i="2"/>
  <c r="AH32" i="2"/>
  <c r="AG32" i="2"/>
  <c r="AC32" i="2"/>
  <c r="AB32" i="2"/>
  <c r="AA32" i="2"/>
  <c r="Z32" i="2"/>
  <c r="Y32" i="2"/>
  <c r="X32" i="2"/>
  <c r="V32" i="2"/>
  <c r="U32" i="2"/>
  <c r="T32" i="2"/>
  <c r="S32" i="2"/>
  <c r="R32" i="2"/>
  <c r="Q32" i="2"/>
  <c r="P32" i="2"/>
  <c r="N32" i="2"/>
  <c r="M32" i="2"/>
  <c r="L32" i="2"/>
  <c r="K32" i="2"/>
  <c r="J32" i="2"/>
  <c r="I32" i="2"/>
  <c r="H32" i="2"/>
  <c r="G32" i="2"/>
  <c r="Q7" i="2"/>
  <c r="BR71" i="2" l="1"/>
  <c r="BS71" i="2"/>
  <c r="BR50" i="2"/>
  <c r="BS22" i="2"/>
  <c r="BR22" i="2"/>
  <c r="BR32" i="2"/>
  <c r="BS50" i="2"/>
  <c r="BS32" i="2"/>
</calcChain>
</file>

<file path=xl/sharedStrings.xml><?xml version="1.0" encoding="utf-8"?>
<sst xmlns="http://schemas.openxmlformats.org/spreadsheetml/2006/main" count="157" uniqueCount="58">
  <si>
    <r>
      <t>1.  Total number of complaints received in the</t>
    </r>
    <r>
      <rPr>
        <b/>
        <sz val="11"/>
        <color theme="1"/>
        <rFont val="Calibri"/>
        <family val="2"/>
        <scheme val="minor"/>
      </rPr>
      <t xml:space="preserve"> Transfer queue</t>
    </r>
    <r>
      <rPr>
        <sz val="11"/>
        <color theme="1"/>
        <rFont val="Calibri"/>
        <family val="2"/>
        <scheme val="minor"/>
      </rPr>
      <t>:</t>
    </r>
  </si>
  <si>
    <t>a.  From 1 June 2017 to 31 May 2018 (please include average of # received per month since the # of months is different)</t>
  </si>
  <si>
    <t>b.  From 1 June 2018 to 30 April 2021 (please include average of # received per month since the # of months is different)</t>
  </si>
  <si>
    <t>Received count</t>
  </si>
  <si>
    <t>Complaint Type</t>
  </si>
  <si>
    <t>Total</t>
  </si>
  <si>
    <t>Average</t>
  </si>
  <si>
    <t>1 June 2017 to 31 May 2018</t>
  </si>
  <si>
    <t>Transfer</t>
  </si>
  <si>
    <t xml:space="preserve"> i.      With the Transfer Complaint Category: Unauthorized Transfer (in Kayako)</t>
  </si>
  <si>
    <t>ii.      With the Complaint Category: Transfer (Unauthorized Inter-Registrar Transfer) (in NSp); please also include any complaint received through a different complaint type with this category in NSp as well.</t>
  </si>
  <si>
    <t>Source</t>
  </si>
  <si>
    <t>Complaint Category</t>
  </si>
  <si>
    <t>2. a. i.</t>
  </si>
  <si>
    <t>Kayako</t>
  </si>
  <si>
    <t>Unauthorized Transfer</t>
  </si>
  <si>
    <t>2. a. ii.</t>
  </si>
  <si>
    <t>NSp</t>
  </si>
  <si>
    <t>* No other Complaint Types had cases with this Complaint Category</t>
  </si>
  <si>
    <t xml:space="preserve"> iii.    With the Transfer Complaint Category: Unauthorized COR (in Kayako)</t>
  </si>
  <si>
    <t>iv.      With the Complaint Category: Transfer (Unauthorized COR) (in Nsp) please also include any complaint received through a different complaint type with this category in NSp as well.</t>
  </si>
  <si>
    <t>2. a. iii.</t>
  </si>
  <si>
    <t>Unauthorized COR</t>
  </si>
  <si>
    <t>2. a. iv.</t>
  </si>
  <si>
    <r>
      <t>Transfer (Unauthorized COR)</t>
    </r>
    <r>
      <rPr>
        <b/>
        <sz val="11"/>
        <color rgb="FFFF0000"/>
        <rFont val="Calibri"/>
        <family val="2"/>
        <scheme val="minor"/>
      </rPr>
      <t>*</t>
    </r>
  </si>
  <si>
    <t>v.      With the Transfer complaint Category: COR (in Kayako)</t>
  </si>
  <si>
    <t>2. a. v.</t>
  </si>
  <si>
    <t>COR</t>
  </si>
  <si>
    <t>2. a. vi.</t>
  </si>
  <si>
    <r>
      <t>Transfer (Denied): 60-day COR Lock</t>
    </r>
    <r>
      <rPr>
        <b/>
        <sz val="11"/>
        <color rgb="FFFF0000"/>
        <rFont val="Calibri"/>
        <family val="2"/>
        <scheme val="minor"/>
      </rPr>
      <t>*</t>
    </r>
  </si>
  <si>
    <t>3.  Number of complaints received in the Transfer queue:</t>
  </si>
  <si>
    <t>3. a. i.</t>
  </si>
  <si>
    <t>Transfer (Denied): Other</t>
  </si>
  <si>
    <t>Abuse</t>
  </si>
  <si>
    <t>Domain Renewal/Redemption</t>
  </si>
  <si>
    <t>Generic Registrar</t>
  </si>
  <si>
    <t>3. a. ii.</t>
  </si>
  <si>
    <t>TOTAL</t>
  </si>
  <si>
    <t>vi.   Complaints in NSp with the Complaint Categories (please also include any complaint received through a different complaint type with this category in NSp as well):</t>
  </si>
  <si>
    <t>Transfer (COR Denied): COR Not Authorized
Transfer (COR Denied): Court Order
Transfer (COR Denied): Domain Expired
Transfer (COR Denied): Other
Transfer (COR Denied): UDRP, URS or TDRP Proceedings</t>
  </si>
  <si>
    <t>Transfer (COR Denied): Other</t>
  </si>
  <si>
    <t>Registration Data Inaccuracy</t>
  </si>
  <si>
    <r>
      <t xml:space="preserve">i.      With the Complaint Category </t>
    </r>
    <r>
      <rPr>
        <b/>
        <sz val="11"/>
        <color theme="1"/>
        <rFont val="Calibri"/>
        <family val="2"/>
        <scheme val="minor"/>
      </rPr>
      <t>Transfer (Denied): Other</t>
    </r>
    <r>
      <rPr>
        <sz val="11"/>
        <color theme="1"/>
        <rFont val="Calibri"/>
        <family val="2"/>
        <scheme val="minor"/>
      </rPr>
      <t xml:space="preserve"> (in NSp) (please include any other complaint with this category received through a different queue as well in the total e.g., in generic registrar but with this category)</t>
    </r>
  </si>
  <si>
    <r>
      <t xml:space="preserve">Complaints in NSp: With the Complaint Category: </t>
    </r>
    <r>
      <rPr>
        <b/>
        <sz val="11"/>
        <rFont val="Calibri"/>
        <family val="2"/>
        <scheme val="minor"/>
      </rPr>
      <t>Transfer (Denied): 60-day COR Lock</t>
    </r>
    <r>
      <rPr>
        <sz val="11"/>
        <rFont val="Calibri"/>
        <family val="2"/>
        <scheme val="minor"/>
      </rPr>
      <t xml:space="preserve"> (in NSp) please also include any complaint received through a different complaint type with this category in NSp as well.</t>
    </r>
  </si>
  <si>
    <t xml:space="preserve">        ii.     With the Transfer Complaint Category: Transfer (in Kayako)
                 Is it possible to include in Kayako Transfer caterogy “N/A” or whatever is shown when the processor did not select a Transfer Complaint Category? 
                 Looking at the numbers, seems like we may have a large number of cases where the processor did not select anything (which in most cases would be transfer only but we can’t be sure)</t>
  </si>
  <si>
    <t>N/A</t>
  </si>
  <si>
    <t>(blank)</t>
  </si>
  <si>
    <t>1 June 2018 to 31 October 2023</t>
  </si>
  <si>
    <t>Transfer (Unauthorized Inter-Registrar Transfer)</t>
  </si>
  <si>
    <t>2. a.  From 1 June 2018 to 31 October 2023:</t>
  </si>
  <si>
    <t>Domain Suspension</t>
  </si>
  <si>
    <r>
      <t>Transfer (COR Denied): UDRP, URS or TDRP Proceedings</t>
    </r>
    <r>
      <rPr>
        <b/>
        <sz val="11"/>
        <color rgb="FFFF0000"/>
        <rFont val="Calibri (Body)"/>
      </rPr>
      <t>*</t>
    </r>
  </si>
  <si>
    <r>
      <t>Transfer (COR Denied): COR Not Authorized</t>
    </r>
    <r>
      <rPr>
        <b/>
        <sz val="11"/>
        <color rgb="FFFF0000"/>
        <rFont val="Calibri (Body)"/>
      </rPr>
      <t>*</t>
    </r>
  </si>
  <si>
    <r>
      <t>Transfer (COR Denied): Domain Expired</t>
    </r>
    <r>
      <rPr>
        <b/>
        <sz val="11"/>
        <color rgb="FFFF0000"/>
        <rFont val="Calibri (Body)"/>
      </rPr>
      <t>*</t>
    </r>
  </si>
  <si>
    <r>
      <t>Transfer (COR Denied): Court Order</t>
    </r>
    <r>
      <rPr>
        <b/>
        <sz val="11"/>
        <color rgb="FFFF0000"/>
        <rFont val="Calibri (Body)"/>
      </rPr>
      <t>*</t>
    </r>
  </si>
  <si>
    <t>a.  From 1 June 2018 to 31 October 2023:</t>
  </si>
  <si>
    <t>Registration Data (service down)</t>
  </si>
  <si>
    <t>Uniform Domain-Name Dispute-Resolution (UDRP)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</si>
</sst>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left" indent="4"/>
    </xf>
    <xf numFmtId="0" fontId="3" fillId="3" borderId="0" xfId="0" applyFont="1" applyFill="1" applyAlignment="1">
      <alignment horizontal="left"/>
    </xf>
    <xf numFmtId="164" fontId="2" fillId="4" borderId="0" xfId="0" applyNumberFormat="1" applyFont="1" applyFill="1" applyAlignment="1">
      <alignment horizontal="right"/>
    </xf>
    <xf numFmtId="164" fontId="6" fillId="4" borderId="0" xfId="0" applyNumberFormat="1" applyFont="1" applyFill="1" applyAlignment="1">
      <alignment horizontal="right"/>
    </xf>
    <xf numFmtId="165" fontId="7" fillId="0" borderId="1" xfId="1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/>
    </xf>
    <xf numFmtId="3" fontId="6" fillId="0" borderId="1" xfId="0" applyNumberFormat="1" applyFont="1" applyBorder="1"/>
    <xf numFmtId="165" fontId="7" fillId="0" borderId="0" xfId="1" applyNumberFormat="1" applyFont="1" applyBorder="1" applyAlignment="1">
      <alignment horizontal="right"/>
    </xf>
    <xf numFmtId="3" fontId="0" fillId="0" borderId="0" xfId="0" applyNumberFormat="1"/>
    <xf numFmtId="164" fontId="2" fillId="4" borderId="0" xfId="0" applyNumberFormat="1" applyFont="1" applyFill="1"/>
    <xf numFmtId="0" fontId="3" fillId="3" borderId="0" xfId="0" applyFont="1" applyFill="1" applyAlignment="1">
      <alignment horizontal="right"/>
    </xf>
    <xf numFmtId="165" fontId="9" fillId="0" borderId="1" xfId="1" applyNumberFormat="1" applyFont="1" applyBorder="1"/>
    <xf numFmtId="165" fontId="3" fillId="0" borderId="1" xfId="1" applyNumberFormat="1" applyFont="1" applyBorder="1"/>
    <xf numFmtId="0" fontId="5" fillId="0" borderId="0" xfId="0" applyFont="1"/>
    <xf numFmtId="0" fontId="10" fillId="3" borderId="0" xfId="0" applyFont="1" applyFill="1" applyAlignment="1">
      <alignment horizontal="right"/>
    </xf>
    <xf numFmtId="0" fontId="2" fillId="0" borderId="0" xfId="0" applyFont="1"/>
    <xf numFmtId="0" fontId="4" fillId="0" borderId="0" xfId="0" applyFont="1"/>
    <xf numFmtId="165" fontId="10" fillId="0" borderId="1" xfId="1" applyNumberFormat="1" applyFont="1" applyBorder="1"/>
    <xf numFmtId="0" fontId="11" fillId="0" borderId="0" xfId="0" applyFont="1"/>
    <xf numFmtId="0" fontId="3" fillId="0" borderId="0" xfId="0" applyFont="1"/>
    <xf numFmtId="0" fontId="0" fillId="0" borderId="2" xfId="0" applyBorder="1" applyAlignment="1">
      <alignment horizontal="left" indent="4"/>
    </xf>
    <xf numFmtId="0" fontId="0" fillId="0" borderId="0" xfId="0" applyAlignment="1">
      <alignment horizontal="left" indent="4"/>
    </xf>
    <xf numFmtId="0" fontId="4" fillId="0" borderId="2" xfId="0" applyFont="1" applyBorder="1" applyAlignment="1">
      <alignment horizontal="left" indent="3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41" fontId="9" fillId="0" borderId="1" xfId="2" applyFont="1" applyBorder="1"/>
    <xf numFmtId="165" fontId="12" fillId="0" borderId="1" xfId="1" applyNumberFormat="1" applyFont="1" applyBorder="1"/>
    <xf numFmtId="165" fontId="9" fillId="0" borderId="1" xfId="1" applyNumberFormat="1" applyFont="1" applyFill="1" applyBorder="1"/>
    <xf numFmtId="165" fontId="12" fillId="0" borderId="1" xfId="1" applyNumberFormat="1" applyFont="1" applyFill="1" applyBorder="1"/>
    <xf numFmtId="165" fontId="3" fillId="0" borderId="1" xfId="1" applyNumberFormat="1" applyFont="1" applyFill="1" applyBorder="1"/>
    <xf numFmtId="165" fontId="9" fillId="5" borderId="1" xfId="1" applyNumberFormat="1" applyFont="1" applyFill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641D-67F1-48F6-8E7F-9EF5FC3E99D0}">
  <sheetPr>
    <tabColor theme="4" tint="0.79998168889431442"/>
  </sheetPr>
  <dimension ref="A1:BS73"/>
  <sheetViews>
    <sheetView tabSelected="1" topLeftCell="A4" zoomScale="80" zoomScaleNormal="80" workbookViewId="0"/>
  </sheetViews>
  <sheetFormatPr baseColWidth="10" defaultColWidth="8.83203125" defaultRowHeight="15" x14ac:dyDescent="0.2"/>
  <cols>
    <col min="2" max="2" width="9.1640625" customWidth="1"/>
    <col min="3" max="3" width="56.5" customWidth="1"/>
    <col min="4" max="4" width="39.5" customWidth="1"/>
    <col min="5" max="71" width="7.83203125" customWidth="1"/>
  </cols>
  <sheetData>
    <row r="1" spans="1:7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x14ac:dyDescent="0.2">
      <c r="A2" s="3" t="s">
        <v>0</v>
      </c>
    </row>
    <row r="3" spans="1:71" x14ac:dyDescent="0.2">
      <c r="A3" s="4" t="s">
        <v>1</v>
      </c>
    </row>
    <row r="4" spans="1:71" x14ac:dyDescent="0.2">
      <c r="A4" s="4" t="s">
        <v>2</v>
      </c>
    </row>
    <row r="6" spans="1:71" x14ac:dyDescent="0.2">
      <c r="C6" s="5" t="s">
        <v>3</v>
      </c>
      <c r="D6" s="5" t="s">
        <v>4</v>
      </c>
      <c r="E6" s="6">
        <v>42887</v>
      </c>
      <c r="F6" s="6">
        <v>42917</v>
      </c>
      <c r="G6" s="6">
        <v>42948</v>
      </c>
      <c r="H6" s="6">
        <v>42979</v>
      </c>
      <c r="I6" s="6">
        <v>43009</v>
      </c>
      <c r="J6" s="6">
        <v>43040</v>
      </c>
      <c r="K6" s="6">
        <v>43070</v>
      </c>
      <c r="L6" s="6">
        <v>43101</v>
      </c>
      <c r="M6" s="6">
        <v>43132</v>
      </c>
      <c r="N6" s="6">
        <v>43160</v>
      </c>
      <c r="O6" s="6">
        <v>43191</v>
      </c>
      <c r="P6" s="6">
        <v>43221</v>
      </c>
      <c r="Q6" s="6" t="s">
        <v>5</v>
      </c>
      <c r="R6" s="7" t="s">
        <v>6</v>
      </c>
    </row>
    <row r="7" spans="1:71" x14ac:dyDescent="0.2">
      <c r="C7" t="s">
        <v>7</v>
      </c>
      <c r="D7" t="s">
        <v>8</v>
      </c>
      <c r="E7" s="8">
        <v>554</v>
      </c>
      <c r="F7" s="8">
        <v>413</v>
      </c>
      <c r="G7" s="8">
        <v>447</v>
      </c>
      <c r="H7" s="8">
        <v>449</v>
      </c>
      <c r="I7" s="8">
        <v>446</v>
      </c>
      <c r="J7" s="8">
        <v>407</v>
      </c>
      <c r="K7" s="8">
        <v>346</v>
      </c>
      <c r="L7" s="8">
        <v>458</v>
      </c>
      <c r="M7" s="8">
        <v>367</v>
      </c>
      <c r="N7" s="8">
        <v>504</v>
      </c>
      <c r="O7" s="8">
        <v>379</v>
      </c>
      <c r="P7" s="8">
        <v>459</v>
      </c>
      <c r="Q7" s="9">
        <f>SUM(E7:P7)</f>
        <v>5229</v>
      </c>
      <c r="R7" s="10">
        <f>AVERAGE(E7:P7)</f>
        <v>435.75</v>
      </c>
    </row>
    <row r="8" spans="1:71" x14ac:dyDescent="0.2"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</row>
    <row r="9" spans="1:71" x14ac:dyDescent="0.2">
      <c r="C9" s="5" t="s">
        <v>3</v>
      </c>
      <c r="D9" s="5" t="s">
        <v>4</v>
      </c>
      <c r="E9" s="13">
        <v>43252</v>
      </c>
      <c r="F9" s="13">
        <v>43282</v>
      </c>
      <c r="G9" s="13">
        <v>43313</v>
      </c>
      <c r="H9" s="13">
        <v>43344</v>
      </c>
      <c r="I9" s="13">
        <v>43374</v>
      </c>
      <c r="J9" s="13">
        <v>43405</v>
      </c>
      <c r="K9" s="13">
        <v>43435</v>
      </c>
      <c r="L9" s="13">
        <v>43466</v>
      </c>
      <c r="M9" s="13">
        <v>43497</v>
      </c>
      <c r="N9" s="13">
        <v>43525</v>
      </c>
      <c r="O9" s="13">
        <v>43556</v>
      </c>
      <c r="P9" s="13">
        <v>43586</v>
      </c>
      <c r="Q9" s="13">
        <v>43617</v>
      </c>
      <c r="R9" s="13">
        <v>43647</v>
      </c>
      <c r="S9" s="13">
        <v>43678</v>
      </c>
      <c r="T9" s="13">
        <v>43709</v>
      </c>
      <c r="U9" s="13">
        <v>43739</v>
      </c>
      <c r="V9" s="13">
        <v>43770</v>
      </c>
      <c r="W9" s="13">
        <v>43800</v>
      </c>
      <c r="X9" s="13">
        <v>43831</v>
      </c>
      <c r="Y9" s="13">
        <v>43862</v>
      </c>
      <c r="Z9" s="13">
        <v>43891</v>
      </c>
      <c r="AA9" s="13">
        <v>43922</v>
      </c>
      <c r="AB9" s="13">
        <v>43952</v>
      </c>
      <c r="AC9" s="13">
        <v>43983</v>
      </c>
      <c r="AD9" s="13">
        <v>44013</v>
      </c>
      <c r="AE9" s="13">
        <v>44044</v>
      </c>
      <c r="AF9" s="13">
        <v>44075</v>
      </c>
      <c r="AG9" s="13">
        <v>44105</v>
      </c>
      <c r="AH9" s="13">
        <v>44136</v>
      </c>
      <c r="AI9" s="13">
        <v>44166</v>
      </c>
      <c r="AJ9" s="13">
        <v>44197</v>
      </c>
      <c r="AK9" s="13">
        <v>44228</v>
      </c>
      <c r="AL9" s="13">
        <v>44256</v>
      </c>
      <c r="AM9" s="13">
        <v>44287</v>
      </c>
      <c r="AN9" s="13">
        <v>44317</v>
      </c>
      <c r="AO9" s="13">
        <v>44348</v>
      </c>
      <c r="AP9" s="13">
        <v>44378</v>
      </c>
      <c r="AQ9" s="13">
        <v>44409</v>
      </c>
      <c r="AR9" s="13">
        <v>44440</v>
      </c>
      <c r="AS9" s="13">
        <v>44470</v>
      </c>
      <c r="AT9" s="13">
        <v>44501</v>
      </c>
      <c r="AU9" s="13">
        <v>44531</v>
      </c>
      <c r="AV9" s="13">
        <v>44562</v>
      </c>
      <c r="AW9" s="13">
        <v>44593</v>
      </c>
      <c r="AX9" s="13">
        <v>44621</v>
      </c>
      <c r="AY9" s="13">
        <v>44652</v>
      </c>
      <c r="AZ9" s="13">
        <v>44682</v>
      </c>
      <c r="BA9" s="13">
        <v>44713</v>
      </c>
      <c r="BB9" s="13">
        <v>44743</v>
      </c>
      <c r="BC9" s="13">
        <v>44774</v>
      </c>
      <c r="BD9" s="13">
        <v>44805</v>
      </c>
      <c r="BE9" s="13">
        <v>44835</v>
      </c>
      <c r="BF9" s="13">
        <v>44866</v>
      </c>
      <c r="BG9" s="13">
        <v>44896</v>
      </c>
      <c r="BH9" s="13">
        <v>44927</v>
      </c>
      <c r="BI9" s="13">
        <v>44958</v>
      </c>
      <c r="BJ9" s="13">
        <v>44986</v>
      </c>
      <c r="BK9" s="13">
        <v>45017</v>
      </c>
      <c r="BL9" s="13">
        <v>45047</v>
      </c>
      <c r="BM9" s="13">
        <v>45078</v>
      </c>
      <c r="BN9" s="13">
        <v>45108</v>
      </c>
      <c r="BO9" s="13">
        <v>45139</v>
      </c>
      <c r="BP9" s="13">
        <v>45170</v>
      </c>
      <c r="BQ9" s="13">
        <v>45200</v>
      </c>
      <c r="BR9" s="14" t="s">
        <v>5</v>
      </c>
      <c r="BS9" s="7" t="s">
        <v>6</v>
      </c>
    </row>
    <row r="10" spans="1:71" x14ac:dyDescent="0.2">
      <c r="C10" t="s">
        <v>47</v>
      </c>
      <c r="D10" t="s">
        <v>8</v>
      </c>
      <c r="E10" s="15">
        <v>331</v>
      </c>
      <c r="F10" s="15">
        <v>323</v>
      </c>
      <c r="G10" s="15">
        <v>317</v>
      </c>
      <c r="H10" s="15">
        <v>467</v>
      </c>
      <c r="I10" s="15">
        <v>300</v>
      </c>
      <c r="J10" s="15">
        <v>310</v>
      </c>
      <c r="K10" s="15">
        <v>267</v>
      </c>
      <c r="L10" s="15">
        <v>289</v>
      </c>
      <c r="M10" s="15">
        <v>322</v>
      </c>
      <c r="N10" s="15">
        <v>371</v>
      </c>
      <c r="O10" s="15">
        <v>425</v>
      </c>
      <c r="P10" s="15">
        <v>357</v>
      </c>
      <c r="Q10" s="15">
        <v>291</v>
      </c>
      <c r="R10" s="15">
        <v>330</v>
      </c>
      <c r="S10" s="15">
        <v>265</v>
      </c>
      <c r="T10" s="15">
        <v>389</v>
      </c>
      <c r="U10" s="15">
        <v>264</v>
      </c>
      <c r="V10" s="15">
        <v>324</v>
      </c>
      <c r="W10" s="15">
        <v>268</v>
      </c>
      <c r="X10" s="15">
        <v>269</v>
      </c>
      <c r="Y10" s="15">
        <v>253</v>
      </c>
      <c r="Z10" s="15">
        <v>415</v>
      </c>
      <c r="AA10" s="15">
        <v>294</v>
      </c>
      <c r="AB10" s="15">
        <v>373</v>
      </c>
      <c r="AC10" s="15">
        <v>352</v>
      </c>
      <c r="AD10" s="15">
        <v>337</v>
      </c>
      <c r="AE10" s="15">
        <v>337</v>
      </c>
      <c r="AF10" s="15">
        <v>448</v>
      </c>
      <c r="AG10" s="15">
        <v>416</v>
      </c>
      <c r="AH10" s="15">
        <v>460</v>
      </c>
      <c r="AI10" s="15">
        <v>935</v>
      </c>
      <c r="AJ10" s="15">
        <v>1358</v>
      </c>
      <c r="AK10" s="15">
        <v>906</v>
      </c>
      <c r="AL10" s="15">
        <v>826</v>
      </c>
      <c r="AM10" s="15">
        <v>2451</v>
      </c>
      <c r="AN10" s="29">
        <v>1401</v>
      </c>
      <c r="AO10" s="15">
        <v>271</v>
      </c>
      <c r="AP10" s="15">
        <v>446</v>
      </c>
      <c r="AQ10" s="15">
        <v>205</v>
      </c>
      <c r="AR10" s="15">
        <v>189</v>
      </c>
      <c r="AS10" s="15">
        <v>159</v>
      </c>
      <c r="AT10" s="15">
        <v>170</v>
      </c>
      <c r="AU10" s="15">
        <v>159</v>
      </c>
      <c r="AV10" s="15">
        <v>146</v>
      </c>
      <c r="AW10" s="15">
        <v>148</v>
      </c>
      <c r="AX10" s="15">
        <v>150</v>
      </c>
      <c r="AY10" s="15">
        <v>140</v>
      </c>
      <c r="AZ10" s="15">
        <v>129</v>
      </c>
      <c r="BA10" s="15">
        <v>141</v>
      </c>
      <c r="BB10" s="15">
        <v>100</v>
      </c>
      <c r="BC10" s="15">
        <v>109</v>
      </c>
      <c r="BD10" s="15">
        <v>151</v>
      </c>
      <c r="BE10" s="15">
        <v>103</v>
      </c>
      <c r="BF10" s="15">
        <v>145</v>
      </c>
      <c r="BG10" s="15">
        <v>112</v>
      </c>
      <c r="BH10" s="15">
        <v>112</v>
      </c>
      <c r="BI10" s="15">
        <v>132</v>
      </c>
      <c r="BJ10" s="15">
        <v>138</v>
      </c>
      <c r="BK10" s="15">
        <v>120</v>
      </c>
      <c r="BL10" s="15">
        <v>116</v>
      </c>
      <c r="BM10" s="15">
        <v>139</v>
      </c>
      <c r="BN10" s="15">
        <v>128</v>
      </c>
      <c r="BO10" s="15">
        <v>149</v>
      </c>
      <c r="BP10" s="15">
        <v>100</v>
      </c>
      <c r="BQ10" s="15">
        <v>122</v>
      </c>
      <c r="BR10" s="16">
        <f>SUM(E10:BQ10)</f>
        <v>22470</v>
      </c>
      <c r="BS10" s="10">
        <f>AVERAGE(E10:BQ10)</f>
        <v>345.69230769230768</v>
      </c>
    </row>
    <row r="12" spans="1:71" x14ac:dyDescent="0.2">
      <c r="A12" s="1"/>
      <c r="B12" s="1"/>
      <c r="C12" s="1"/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 x14ac:dyDescent="0.2">
      <c r="A13" s="3" t="s">
        <v>49</v>
      </c>
      <c r="E13" s="17"/>
    </row>
    <row r="14" spans="1:71" x14ac:dyDescent="0.2">
      <c r="A14" s="4" t="s">
        <v>9</v>
      </c>
      <c r="E14" s="17"/>
    </row>
    <row r="15" spans="1:71" x14ac:dyDescent="0.2">
      <c r="A15" s="4" t="s">
        <v>10</v>
      </c>
      <c r="E15" s="17"/>
    </row>
    <row r="17" spans="1:71" x14ac:dyDescent="0.2">
      <c r="B17" s="5" t="s">
        <v>11</v>
      </c>
      <c r="C17" s="5" t="s">
        <v>12</v>
      </c>
      <c r="D17" s="5" t="s">
        <v>4</v>
      </c>
      <c r="E17" s="13">
        <v>43252</v>
      </c>
      <c r="F17" s="13">
        <v>43282</v>
      </c>
      <c r="G17" s="13">
        <v>43313</v>
      </c>
      <c r="H17" s="13">
        <v>43344</v>
      </c>
      <c r="I17" s="13">
        <v>43374</v>
      </c>
      <c r="J17" s="13">
        <v>43405</v>
      </c>
      <c r="K17" s="13">
        <v>43435</v>
      </c>
      <c r="L17" s="13">
        <v>43466</v>
      </c>
      <c r="M17" s="13">
        <v>43497</v>
      </c>
      <c r="N17" s="13">
        <v>43525</v>
      </c>
      <c r="O17" s="13">
        <v>43556</v>
      </c>
      <c r="P17" s="13">
        <v>43586</v>
      </c>
      <c r="Q17" s="13">
        <v>43617</v>
      </c>
      <c r="R17" s="13">
        <v>43647</v>
      </c>
      <c r="S17" s="13">
        <v>43678</v>
      </c>
      <c r="T17" s="13">
        <v>43709</v>
      </c>
      <c r="U17" s="13">
        <v>43739</v>
      </c>
      <c r="V17" s="13">
        <v>43770</v>
      </c>
      <c r="W17" s="13">
        <v>43800</v>
      </c>
      <c r="X17" s="13">
        <v>43831</v>
      </c>
      <c r="Y17" s="13">
        <v>43862</v>
      </c>
      <c r="Z17" s="13">
        <v>43891</v>
      </c>
      <c r="AA17" s="13">
        <v>43922</v>
      </c>
      <c r="AB17" s="13">
        <v>43952</v>
      </c>
      <c r="AC17" s="13">
        <v>43983</v>
      </c>
      <c r="AD17" s="13">
        <v>44013</v>
      </c>
      <c r="AE17" s="13">
        <v>44044</v>
      </c>
      <c r="AF17" s="13">
        <v>44075</v>
      </c>
      <c r="AG17" s="13">
        <v>44105</v>
      </c>
      <c r="AH17" s="13">
        <v>44136</v>
      </c>
      <c r="AI17" s="13">
        <v>44166</v>
      </c>
      <c r="AJ17" s="13">
        <v>44197</v>
      </c>
      <c r="AK17" s="13">
        <v>44228</v>
      </c>
      <c r="AL17" s="13">
        <v>44256</v>
      </c>
      <c r="AM17" s="13">
        <v>44287</v>
      </c>
      <c r="AN17" s="13">
        <v>44317</v>
      </c>
      <c r="AO17" s="13">
        <v>44348</v>
      </c>
      <c r="AP17" s="13">
        <v>44378</v>
      </c>
      <c r="AQ17" s="13">
        <v>44409</v>
      </c>
      <c r="AR17" s="13">
        <v>44440</v>
      </c>
      <c r="AS17" s="13">
        <v>44470</v>
      </c>
      <c r="AT17" s="13">
        <v>44501</v>
      </c>
      <c r="AU17" s="13">
        <v>44531</v>
      </c>
      <c r="AV17" s="13">
        <v>44562</v>
      </c>
      <c r="AW17" s="13">
        <v>44593</v>
      </c>
      <c r="AX17" s="13">
        <v>44621</v>
      </c>
      <c r="AY17" s="13">
        <v>44652</v>
      </c>
      <c r="AZ17" s="13">
        <v>44682</v>
      </c>
      <c r="BA17" s="13">
        <v>44713</v>
      </c>
      <c r="BB17" s="13">
        <v>44743</v>
      </c>
      <c r="BC17" s="13">
        <v>44774</v>
      </c>
      <c r="BD17" s="13">
        <v>44805</v>
      </c>
      <c r="BE17" s="13">
        <v>44835</v>
      </c>
      <c r="BF17" s="13">
        <v>44866</v>
      </c>
      <c r="BG17" s="13">
        <v>44896</v>
      </c>
      <c r="BH17" s="13">
        <v>44927</v>
      </c>
      <c r="BI17" s="13">
        <v>44958</v>
      </c>
      <c r="BJ17" s="13">
        <v>44986</v>
      </c>
      <c r="BK17" s="13">
        <v>45017</v>
      </c>
      <c r="BL17" s="13">
        <v>45047</v>
      </c>
      <c r="BM17" s="13">
        <v>45078</v>
      </c>
      <c r="BN17" s="13">
        <v>45108</v>
      </c>
      <c r="BO17" s="13">
        <v>45139</v>
      </c>
      <c r="BP17" s="13">
        <v>45170</v>
      </c>
      <c r="BQ17" s="13">
        <v>45200</v>
      </c>
      <c r="BR17" s="14" t="s">
        <v>5</v>
      </c>
      <c r="BS17" s="18" t="s">
        <v>6</v>
      </c>
    </row>
    <row r="18" spans="1:71" x14ac:dyDescent="0.2">
      <c r="A18" t="s">
        <v>13</v>
      </c>
      <c r="B18" t="s">
        <v>14</v>
      </c>
      <c r="C18" s="19" t="s">
        <v>15</v>
      </c>
      <c r="D18" t="s">
        <v>8</v>
      </c>
      <c r="E18" s="15">
        <v>11</v>
      </c>
      <c r="F18" s="15">
        <v>15</v>
      </c>
      <c r="G18" s="15">
        <v>5</v>
      </c>
      <c r="H18" s="15">
        <v>10</v>
      </c>
      <c r="I18" s="15">
        <v>19</v>
      </c>
      <c r="J18" s="15">
        <v>12</v>
      </c>
      <c r="K18" s="15">
        <v>7</v>
      </c>
      <c r="L18" s="15">
        <v>2</v>
      </c>
      <c r="M18" s="15">
        <v>9</v>
      </c>
      <c r="N18" s="15">
        <v>5</v>
      </c>
      <c r="O18" s="15">
        <v>89</v>
      </c>
      <c r="P18" s="15">
        <v>15</v>
      </c>
      <c r="Q18" s="15">
        <v>11</v>
      </c>
      <c r="R18" s="15">
        <v>16</v>
      </c>
      <c r="S18" s="15">
        <v>12</v>
      </c>
      <c r="T18" s="15">
        <v>16</v>
      </c>
      <c r="U18" s="15">
        <v>13</v>
      </c>
      <c r="V18" s="15">
        <v>9</v>
      </c>
      <c r="W18" s="15">
        <v>11</v>
      </c>
      <c r="X18" s="15">
        <v>17</v>
      </c>
      <c r="Y18" s="15">
        <v>15</v>
      </c>
      <c r="Z18" s="15">
        <v>14</v>
      </c>
      <c r="AA18" s="15">
        <v>21</v>
      </c>
      <c r="AB18" s="15">
        <v>29</v>
      </c>
      <c r="AC18" s="15">
        <v>35</v>
      </c>
      <c r="AD18" s="15">
        <v>21</v>
      </c>
      <c r="AE18" s="15">
        <v>29</v>
      </c>
      <c r="AF18" s="15">
        <v>2</v>
      </c>
      <c r="AG18" s="15">
        <v>1</v>
      </c>
      <c r="AH18" s="15">
        <v>0</v>
      </c>
      <c r="AI18" s="15">
        <v>0</v>
      </c>
      <c r="AJ18" s="15">
        <v>0</v>
      </c>
      <c r="AK18" s="15">
        <v>0</v>
      </c>
      <c r="AL18" s="15">
        <v>1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15">
        <v>0</v>
      </c>
      <c r="BL18" s="15">
        <v>0</v>
      </c>
      <c r="BM18" s="15">
        <v>0</v>
      </c>
      <c r="BN18" s="15">
        <v>0</v>
      </c>
      <c r="BO18" s="15">
        <v>0</v>
      </c>
      <c r="BP18" s="15">
        <v>0</v>
      </c>
      <c r="BQ18" s="15">
        <v>0</v>
      </c>
      <c r="BR18" s="15">
        <f>SUM(E18:BQ18)</f>
        <v>472</v>
      </c>
      <c r="BS18" s="34"/>
    </row>
    <row r="19" spans="1:71" x14ac:dyDescent="0.2">
      <c r="A19" t="s">
        <v>16</v>
      </c>
      <c r="B19" t="s">
        <v>17</v>
      </c>
      <c r="C19" s="20" t="s">
        <v>48</v>
      </c>
      <c r="D19" s="17" t="s">
        <v>8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1</v>
      </c>
      <c r="AF19" s="15">
        <v>29</v>
      </c>
      <c r="AG19" s="15">
        <v>13</v>
      </c>
      <c r="AH19" s="15">
        <v>13</v>
      </c>
      <c r="AI19" s="15">
        <v>23</v>
      </c>
      <c r="AJ19" s="15">
        <v>31</v>
      </c>
      <c r="AK19" s="15">
        <v>30</v>
      </c>
      <c r="AL19" s="15">
        <v>22</v>
      </c>
      <c r="AM19" s="15">
        <v>31</v>
      </c>
      <c r="AN19" s="15">
        <v>41</v>
      </c>
      <c r="AO19" s="15">
        <v>28</v>
      </c>
      <c r="AP19" s="15">
        <v>48</v>
      </c>
      <c r="AQ19" s="15">
        <v>24</v>
      </c>
      <c r="AR19" s="15">
        <v>18</v>
      </c>
      <c r="AS19" s="15">
        <v>18</v>
      </c>
      <c r="AT19" s="15">
        <v>17</v>
      </c>
      <c r="AU19" s="15">
        <v>15</v>
      </c>
      <c r="AV19" s="15">
        <v>21</v>
      </c>
      <c r="AW19" s="15">
        <v>18</v>
      </c>
      <c r="AX19" s="15">
        <v>8</v>
      </c>
      <c r="AY19" s="15">
        <v>18</v>
      </c>
      <c r="AZ19" s="15">
        <v>12</v>
      </c>
      <c r="BA19" s="15">
        <v>20</v>
      </c>
      <c r="BB19" s="15">
        <v>15</v>
      </c>
      <c r="BC19" s="15">
        <v>9</v>
      </c>
      <c r="BD19" s="15">
        <v>18</v>
      </c>
      <c r="BE19" s="15">
        <v>19</v>
      </c>
      <c r="BF19" s="15">
        <v>20</v>
      </c>
      <c r="BG19" s="15">
        <v>17</v>
      </c>
      <c r="BH19" s="15">
        <v>18</v>
      </c>
      <c r="BI19" s="15">
        <v>13</v>
      </c>
      <c r="BJ19" s="15">
        <v>21</v>
      </c>
      <c r="BK19" s="15">
        <v>20</v>
      </c>
      <c r="BL19" s="15">
        <v>16</v>
      </c>
      <c r="BM19" s="15">
        <v>18</v>
      </c>
      <c r="BN19" s="15">
        <v>16</v>
      </c>
      <c r="BO19" s="15">
        <v>20</v>
      </c>
      <c r="BP19" s="15">
        <v>20</v>
      </c>
      <c r="BQ19" s="15">
        <v>22</v>
      </c>
      <c r="BR19" s="15">
        <f>SUM(E19:BQ19)</f>
        <v>781</v>
      </c>
      <c r="BS19" s="34"/>
    </row>
    <row r="20" spans="1:71" x14ac:dyDescent="0.2">
      <c r="C20" s="20" t="s">
        <v>48</v>
      </c>
      <c r="D20" s="17" t="s">
        <v>34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1</v>
      </c>
      <c r="AU20" s="15">
        <v>0</v>
      </c>
      <c r="AV20" s="15">
        <v>0</v>
      </c>
      <c r="AW20" s="15">
        <v>1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5">
        <v>0</v>
      </c>
      <c r="BP20" s="15">
        <v>0</v>
      </c>
      <c r="BQ20" s="15">
        <v>0</v>
      </c>
      <c r="BR20" s="15">
        <f>SUM(E20:BQ20)</f>
        <v>2</v>
      </c>
      <c r="BS20" s="34"/>
    </row>
    <row r="21" spans="1:71" x14ac:dyDescent="0.2">
      <c r="C21" s="20" t="s">
        <v>48</v>
      </c>
      <c r="D21" s="17" t="s">
        <v>41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1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0</v>
      </c>
      <c r="BP21" s="15">
        <v>0</v>
      </c>
      <c r="BQ21" s="15">
        <v>0</v>
      </c>
      <c r="BR21" s="15">
        <f>SUM(E21:BQ21)</f>
        <v>1</v>
      </c>
      <c r="BS21" s="34"/>
    </row>
    <row r="22" spans="1:71" x14ac:dyDescent="0.2">
      <c r="D22" s="27" t="s">
        <v>37</v>
      </c>
      <c r="E22" s="16">
        <f t="shared" ref="E22:P22" si="0">SUM(E18:E21)</f>
        <v>11</v>
      </c>
      <c r="F22" s="16">
        <f t="shared" si="0"/>
        <v>15</v>
      </c>
      <c r="G22" s="16">
        <f t="shared" si="0"/>
        <v>5</v>
      </c>
      <c r="H22" s="16">
        <f t="shared" si="0"/>
        <v>10</v>
      </c>
      <c r="I22" s="16">
        <f t="shared" si="0"/>
        <v>19</v>
      </c>
      <c r="J22" s="16">
        <f t="shared" si="0"/>
        <v>12</v>
      </c>
      <c r="K22" s="16">
        <f t="shared" si="0"/>
        <v>7</v>
      </c>
      <c r="L22" s="16">
        <f t="shared" si="0"/>
        <v>2</v>
      </c>
      <c r="M22" s="16">
        <f t="shared" si="0"/>
        <v>9</v>
      </c>
      <c r="N22" s="16">
        <f t="shared" si="0"/>
        <v>5</v>
      </c>
      <c r="O22" s="16">
        <f t="shared" si="0"/>
        <v>89</v>
      </c>
      <c r="P22" s="16">
        <f t="shared" si="0"/>
        <v>15</v>
      </c>
      <c r="Q22" s="16">
        <f t="shared" ref="Q22:AG22" si="1">SUM(Q18:Q21)</f>
        <v>11</v>
      </c>
      <c r="R22" s="16">
        <f t="shared" si="1"/>
        <v>16</v>
      </c>
      <c r="S22" s="16">
        <f t="shared" si="1"/>
        <v>12</v>
      </c>
      <c r="T22" s="16">
        <f t="shared" si="1"/>
        <v>16</v>
      </c>
      <c r="U22" s="16">
        <f t="shared" si="1"/>
        <v>13</v>
      </c>
      <c r="V22" s="16">
        <f t="shared" si="1"/>
        <v>9</v>
      </c>
      <c r="W22" s="16">
        <f t="shared" si="1"/>
        <v>11</v>
      </c>
      <c r="X22" s="16">
        <f t="shared" si="1"/>
        <v>17</v>
      </c>
      <c r="Y22" s="16">
        <f t="shared" si="1"/>
        <v>15</v>
      </c>
      <c r="Z22" s="16">
        <f>SUM(Z18:Z21)</f>
        <v>14</v>
      </c>
      <c r="AA22" s="16">
        <f t="shared" si="1"/>
        <v>21</v>
      </c>
      <c r="AB22" s="16">
        <f t="shared" si="1"/>
        <v>29</v>
      </c>
      <c r="AC22" s="16">
        <f t="shared" si="1"/>
        <v>35</v>
      </c>
      <c r="AD22" s="16">
        <f t="shared" si="1"/>
        <v>21</v>
      </c>
      <c r="AE22" s="16">
        <f>SUM(AE18:AE21)</f>
        <v>30</v>
      </c>
      <c r="AF22" s="16">
        <f t="shared" si="1"/>
        <v>31</v>
      </c>
      <c r="AG22" s="16">
        <f t="shared" si="1"/>
        <v>14</v>
      </c>
      <c r="AH22" s="16">
        <f>SUM(AH18:AH21)</f>
        <v>13</v>
      </c>
      <c r="AI22" s="16">
        <f>SUM(AI18:AI21)</f>
        <v>23</v>
      </c>
      <c r="AJ22" s="16">
        <f t="shared" ref="AJ22:AK22" si="2">SUM(AJ18:AJ21)</f>
        <v>31</v>
      </c>
      <c r="AK22" s="16">
        <f t="shared" si="2"/>
        <v>30</v>
      </c>
      <c r="AL22" s="16">
        <f>SUM(AL18:AL21)</f>
        <v>23</v>
      </c>
      <c r="AM22" s="16">
        <f>SUM(AM18:AM21)</f>
        <v>31</v>
      </c>
      <c r="AN22" s="16">
        <f>SUM(AN18:AN21)</f>
        <v>41</v>
      </c>
      <c r="AO22" s="16">
        <f t="shared" ref="AO22:BB22" si="3">SUM(AO18:AO21)</f>
        <v>28</v>
      </c>
      <c r="AP22" s="16">
        <f t="shared" si="3"/>
        <v>48</v>
      </c>
      <c r="AQ22" s="16">
        <f t="shared" si="3"/>
        <v>24</v>
      </c>
      <c r="AR22" s="16">
        <f t="shared" si="3"/>
        <v>18</v>
      </c>
      <c r="AS22" s="16">
        <f t="shared" si="3"/>
        <v>18</v>
      </c>
      <c r="AT22" s="16">
        <f t="shared" si="3"/>
        <v>19</v>
      </c>
      <c r="AU22" s="16">
        <f t="shared" si="3"/>
        <v>15</v>
      </c>
      <c r="AV22" s="16">
        <f t="shared" si="3"/>
        <v>21</v>
      </c>
      <c r="AW22" s="16">
        <f t="shared" si="3"/>
        <v>19</v>
      </c>
      <c r="AX22" s="16">
        <f t="shared" si="3"/>
        <v>8</v>
      </c>
      <c r="AY22" s="16">
        <f t="shared" si="3"/>
        <v>18</v>
      </c>
      <c r="AZ22" s="16">
        <f t="shared" si="3"/>
        <v>12</v>
      </c>
      <c r="BA22" s="16">
        <f t="shared" si="3"/>
        <v>20</v>
      </c>
      <c r="BB22" s="16">
        <f t="shared" si="3"/>
        <v>15</v>
      </c>
      <c r="BC22" s="16">
        <f t="shared" ref="BC22" si="4">SUM(BC18:BC21)</f>
        <v>9</v>
      </c>
      <c r="BD22" s="16">
        <f t="shared" ref="BD22" si="5">SUM(BD18:BD21)</f>
        <v>18</v>
      </c>
      <c r="BE22" s="16">
        <f t="shared" ref="BE22" si="6">SUM(BE18:BE21)</f>
        <v>19</v>
      </c>
      <c r="BF22" s="16">
        <f t="shared" ref="BF22" si="7">SUM(BF18:BF21)</f>
        <v>20</v>
      </c>
      <c r="BG22" s="16">
        <f t="shared" ref="BG22" si="8">SUM(BG18:BG21)</f>
        <v>17</v>
      </c>
      <c r="BH22" s="16">
        <f t="shared" ref="BH22" si="9">SUM(BH18:BH21)</f>
        <v>18</v>
      </c>
      <c r="BI22" s="16">
        <f t="shared" ref="BI22" si="10">SUM(BI18:BI21)</f>
        <v>13</v>
      </c>
      <c r="BJ22" s="16">
        <f t="shared" ref="BJ22" si="11">SUM(BJ18:BJ21)</f>
        <v>21</v>
      </c>
      <c r="BK22" s="16">
        <f t="shared" ref="BK22" si="12">SUM(BK18:BK21)</f>
        <v>20</v>
      </c>
      <c r="BL22" s="16">
        <f t="shared" ref="BL22" si="13">SUM(BL18:BL21)</f>
        <v>16</v>
      </c>
      <c r="BM22" s="16">
        <f t="shared" ref="BM22" si="14">SUM(BM18:BM21)</f>
        <v>18</v>
      </c>
      <c r="BN22" s="16">
        <f>SUM(BN18:BN21)</f>
        <v>16</v>
      </c>
      <c r="BO22" s="16">
        <f t="shared" ref="BO22" si="15">SUM(BO18:BO21)</f>
        <v>20</v>
      </c>
      <c r="BP22" s="16">
        <f t="shared" ref="BP22" si="16">SUM(BP18:BP21)</f>
        <v>20</v>
      </c>
      <c r="BQ22" s="16">
        <f>SUM(BQ18:BQ21)</f>
        <v>22</v>
      </c>
      <c r="BR22" s="16">
        <f>SUM(BR18:BR21)</f>
        <v>1256</v>
      </c>
      <c r="BS22" s="30">
        <f>AVERAGE(E22:BQ22)</f>
        <v>19.323076923076922</v>
      </c>
    </row>
    <row r="23" spans="1:71" x14ac:dyDescent="0.2">
      <c r="B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71" x14ac:dyDescent="0.2">
      <c r="A24" s="1"/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x14ac:dyDescent="0.2">
      <c r="A25" s="3" t="s">
        <v>49</v>
      </c>
      <c r="E25" s="17"/>
    </row>
    <row r="26" spans="1:71" x14ac:dyDescent="0.2">
      <c r="A26" s="24" t="s">
        <v>19</v>
      </c>
      <c r="E26" s="17"/>
    </row>
    <row r="27" spans="1:71" x14ac:dyDescent="0.2">
      <c r="A27" s="24" t="s">
        <v>20</v>
      </c>
      <c r="E27" s="17"/>
    </row>
    <row r="29" spans="1:71" x14ac:dyDescent="0.2">
      <c r="B29" s="5" t="s">
        <v>11</v>
      </c>
      <c r="C29" s="5" t="s">
        <v>12</v>
      </c>
      <c r="D29" s="5" t="s">
        <v>4</v>
      </c>
      <c r="E29" s="13">
        <v>43252</v>
      </c>
      <c r="F29" s="13">
        <v>43282</v>
      </c>
      <c r="G29" s="13">
        <v>43313</v>
      </c>
      <c r="H29" s="13">
        <v>43344</v>
      </c>
      <c r="I29" s="13">
        <v>43374</v>
      </c>
      <c r="J29" s="13">
        <v>43405</v>
      </c>
      <c r="K29" s="13">
        <v>43435</v>
      </c>
      <c r="L29" s="13">
        <v>43466</v>
      </c>
      <c r="M29" s="13">
        <v>43497</v>
      </c>
      <c r="N29" s="13">
        <v>43525</v>
      </c>
      <c r="O29" s="13">
        <v>43556</v>
      </c>
      <c r="P29" s="13">
        <v>43586</v>
      </c>
      <c r="Q29" s="13">
        <v>43617</v>
      </c>
      <c r="R29" s="13">
        <v>43647</v>
      </c>
      <c r="S29" s="13">
        <v>43678</v>
      </c>
      <c r="T29" s="13">
        <v>43709</v>
      </c>
      <c r="U29" s="13">
        <v>43739</v>
      </c>
      <c r="V29" s="13">
        <v>43770</v>
      </c>
      <c r="W29" s="13">
        <v>43800</v>
      </c>
      <c r="X29" s="13">
        <v>43831</v>
      </c>
      <c r="Y29" s="13">
        <v>43862</v>
      </c>
      <c r="Z29" s="13">
        <v>43891</v>
      </c>
      <c r="AA29" s="13">
        <v>43922</v>
      </c>
      <c r="AB29" s="13">
        <v>43952</v>
      </c>
      <c r="AC29" s="13">
        <v>43983</v>
      </c>
      <c r="AD29" s="13">
        <v>44013</v>
      </c>
      <c r="AE29" s="13">
        <v>44044</v>
      </c>
      <c r="AF29" s="13">
        <v>44075</v>
      </c>
      <c r="AG29" s="13">
        <v>44105</v>
      </c>
      <c r="AH29" s="13">
        <v>44136</v>
      </c>
      <c r="AI29" s="13">
        <v>44166</v>
      </c>
      <c r="AJ29" s="13">
        <v>44197</v>
      </c>
      <c r="AK29" s="13">
        <v>44228</v>
      </c>
      <c r="AL29" s="13">
        <v>44256</v>
      </c>
      <c r="AM29" s="13">
        <v>44287</v>
      </c>
      <c r="AN29" s="13">
        <v>44317</v>
      </c>
      <c r="AO29" s="13">
        <v>44348</v>
      </c>
      <c r="AP29" s="13">
        <v>44378</v>
      </c>
      <c r="AQ29" s="13">
        <v>44409</v>
      </c>
      <c r="AR29" s="13">
        <v>44440</v>
      </c>
      <c r="AS29" s="13">
        <v>44470</v>
      </c>
      <c r="AT29" s="13">
        <v>44501</v>
      </c>
      <c r="AU29" s="13">
        <v>44531</v>
      </c>
      <c r="AV29" s="13">
        <v>44562</v>
      </c>
      <c r="AW29" s="13">
        <v>44593</v>
      </c>
      <c r="AX29" s="13">
        <v>44621</v>
      </c>
      <c r="AY29" s="13">
        <v>44652</v>
      </c>
      <c r="AZ29" s="13">
        <v>44682</v>
      </c>
      <c r="BA29" s="13">
        <v>44713</v>
      </c>
      <c r="BB29" s="13">
        <v>44743</v>
      </c>
      <c r="BC29" s="13">
        <v>44774</v>
      </c>
      <c r="BD29" s="13">
        <v>44805</v>
      </c>
      <c r="BE29" s="13">
        <v>44835</v>
      </c>
      <c r="BF29" s="13">
        <v>44866</v>
      </c>
      <c r="BG29" s="13">
        <v>44896</v>
      </c>
      <c r="BH29" s="13">
        <v>44927</v>
      </c>
      <c r="BI29" s="13">
        <v>44958</v>
      </c>
      <c r="BJ29" s="13">
        <v>44986</v>
      </c>
      <c r="BK29" s="13">
        <v>45017</v>
      </c>
      <c r="BL29" s="13">
        <v>45047</v>
      </c>
      <c r="BM29" s="13">
        <v>45078</v>
      </c>
      <c r="BN29" s="13">
        <v>45108</v>
      </c>
      <c r="BO29" s="13">
        <v>45139</v>
      </c>
      <c r="BP29" s="13">
        <v>45170</v>
      </c>
      <c r="BQ29" s="13">
        <v>45200</v>
      </c>
      <c r="BR29" s="14" t="s">
        <v>5</v>
      </c>
      <c r="BS29" s="18" t="s">
        <v>6</v>
      </c>
    </row>
    <row r="30" spans="1:71" x14ac:dyDescent="0.2">
      <c r="A30" t="s">
        <v>21</v>
      </c>
      <c r="B30" t="s">
        <v>14</v>
      </c>
      <c r="C30" s="19" t="s">
        <v>22</v>
      </c>
      <c r="D30" t="s">
        <v>8</v>
      </c>
      <c r="E30" s="15">
        <v>7</v>
      </c>
      <c r="F30" s="15">
        <v>10</v>
      </c>
      <c r="G30" s="15">
        <v>4</v>
      </c>
      <c r="H30" s="15">
        <v>4</v>
      </c>
      <c r="I30" s="15">
        <v>2</v>
      </c>
      <c r="J30" s="15">
        <v>5</v>
      </c>
      <c r="K30" s="15">
        <v>2</v>
      </c>
      <c r="L30" s="15">
        <v>3</v>
      </c>
      <c r="M30" s="15">
        <v>2</v>
      </c>
      <c r="N30" s="15">
        <v>3</v>
      </c>
      <c r="O30" s="15">
        <v>80</v>
      </c>
      <c r="P30" s="15">
        <v>5</v>
      </c>
      <c r="Q30" s="15">
        <v>9</v>
      </c>
      <c r="R30" s="15">
        <v>12</v>
      </c>
      <c r="S30" s="15">
        <v>7</v>
      </c>
      <c r="T30" s="15">
        <v>11</v>
      </c>
      <c r="U30" s="15">
        <v>11</v>
      </c>
      <c r="V30" s="15">
        <v>13</v>
      </c>
      <c r="W30" s="15">
        <v>3</v>
      </c>
      <c r="X30" s="15">
        <v>16</v>
      </c>
      <c r="Y30" s="15">
        <v>16</v>
      </c>
      <c r="Z30" s="15">
        <v>8</v>
      </c>
      <c r="AA30" s="15">
        <v>8</v>
      </c>
      <c r="AB30" s="15">
        <v>10</v>
      </c>
      <c r="AC30" s="15">
        <v>18</v>
      </c>
      <c r="AD30" s="15">
        <v>13</v>
      </c>
      <c r="AE30" s="15">
        <v>17</v>
      </c>
      <c r="AF30" s="15">
        <v>1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1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f>SUM(E30:BQ30)</f>
        <v>301</v>
      </c>
      <c r="BS30" s="34"/>
    </row>
    <row r="31" spans="1:71" x14ac:dyDescent="0.2">
      <c r="A31" t="s">
        <v>23</v>
      </c>
      <c r="B31" t="s">
        <v>17</v>
      </c>
      <c r="C31" s="19" t="s">
        <v>24</v>
      </c>
      <c r="D31" t="s">
        <v>8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1</v>
      </c>
      <c r="AF31" s="15">
        <v>2</v>
      </c>
      <c r="AG31" s="15">
        <v>3</v>
      </c>
      <c r="AH31" s="15">
        <v>3</v>
      </c>
      <c r="AI31" s="15">
        <v>4</v>
      </c>
      <c r="AJ31" s="15">
        <v>12</v>
      </c>
      <c r="AK31" s="15">
        <v>6</v>
      </c>
      <c r="AL31" s="15">
        <v>9</v>
      </c>
      <c r="AM31" s="15">
        <v>13</v>
      </c>
      <c r="AN31" s="15">
        <v>14</v>
      </c>
      <c r="AO31" s="15">
        <v>7</v>
      </c>
      <c r="AP31" s="15">
        <v>9</v>
      </c>
      <c r="AQ31" s="15">
        <v>6</v>
      </c>
      <c r="AR31" s="15">
        <v>6</v>
      </c>
      <c r="AS31" s="15">
        <v>3</v>
      </c>
      <c r="AT31" s="15">
        <v>3</v>
      </c>
      <c r="AU31" s="15">
        <v>7</v>
      </c>
      <c r="AV31" s="15">
        <v>7</v>
      </c>
      <c r="AW31" s="15">
        <v>4</v>
      </c>
      <c r="AX31" s="15">
        <v>3</v>
      </c>
      <c r="AY31" s="15">
        <v>2</v>
      </c>
      <c r="AZ31" s="15">
        <v>4</v>
      </c>
      <c r="BA31" s="15">
        <v>3</v>
      </c>
      <c r="BB31" s="15">
        <v>3</v>
      </c>
      <c r="BC31" s="15">
        <v>5</v>
      </c>
      <c r="BD31" s="15">
        <v>5</v>
      </c>
      <c r="BE31" s="15">
        <v>6</v>
      </c>
      <c r="BF31" s="15">
        <v>4</v>
      </c>
      <c r="BG31" s="15">
        <v>7</v>
      </c>
      <c r="BH31" s="15">
        <v>5</v>
      </c>
      <c r="BI31" s="15">
        <v>4</v>
      </c>
      <c r="BJ31" s="15">
        <v>4</v>
      </c>
      <c r="BK31" s="15">
        <v>5</v>
      </c>
      <c r="BL31" s="15">
        <v>10</v>
      </c>
      <c r="BM31" s="15">
        <v>7</v>
      </c>
      <c r="BN31" s="15">
        <v>0</v>
      </c>
      <c r="BO31" s="15">
        <v>2</v>
      </c>
      <c r="BP31" s="15">
        <v>1</v>
      </c>
      <c r="BQ31" s="15">
        <v>7</v>
      </c>
      <c r="BR31" s="15">
        <f>SUM(E31:BQ31)</f>
        <v>206</v>
      </c>
      <c r="BS31" s="34"/>
    </row>
    <row r="32" spans="1:71" x14ac:dyDescent="0.2">
      <c r="D32" s="27" t="s">
        <v>37</v>
      </c>
      <c r="E32" s="16">
        <f t="shared" ref="E32:AM32" si="17">SUM(E30:E31)</f>
        <v>7</v>
      </c>
      <c r="F32" s="16">
        <f t="shared" si="17"/>
        <v>10</v>
      </c>
      <c r="G32" s="16">
        <f t="shared" si="17"/>
        <v>4</v>
      </c>
      <c r="H32" s="16">
        <f t="shared" si="17"/>
        <v>4</v>
      </c>
      <c r="I32" s="16">
        <f t="shared" si="17"/>
        <v>2</v>
      </c>
      <c r="J32" s="16">
        <f t="shared" si="17"/>
        <v>5</v>
      </c>
      <c r="K32" s="16">
        <f t="shared" si="17"/>
        <v>2</v>
      </c>
      <c r="L32" s="16">
        <f t="shared" si="17"/>
        <v>3</v>
      </c>
      <c r="M32" s="16">
        <f t="shared" si="17"/>
        <v>2</v>
      </c>
      <c r="N32" s="16">
        <f t="shared" si="17"/>
        <v>3</v>
      </c>
      <c r="O32" s="16">
        <f t="shared" si="17"/>
        <v>80</v>
      </c>
      <c r="P32" s="16">
        <f t="shared" si="17"/>
        <v>5</v>
      </c>
      <c r="Q32" s="16">
        <f t="shared" si="17"/>
        <v>9</v>
      </c>
      <c r="R32" s="16">
        <f t="shared" si="17"/>
        <v>12</v>
      </c>
      <c r="S32" s="16">
        <f t="shared" si="17"/>
        <v>7</v>
      </c>
      <c r="T32" s="16">
        <f t="shared" si="17"/>
        <v>11</v>
      </c>
      <c r="U32" s="16">
        <f t="shared" si="17"/>
        <v>11</v>
      </c>
      <c r="V32" s="16">
        <f t="shared" si="17"/>
        <v>13</v>
      </c>
      <c r="W32" s="16">
        <f t="shared" si="17"/>
        <v>3</v>
      </c>
      <c r="X32" s="16">
        <f t="shared" si="17"/>
        <v>16</v>
      </c>
      <c r="Y32" s="16">
        <f t="shared" si="17"/>
        <v>16</v>
      </c>
      <c r="Z32" s="16">
        <f t="shared" si="17"/>
        <v>8</v>
      </c>
      <c r="AA32" s="16">
        <f t="shared" si="17"/>
        <v>8</v>
      </c>
      <c r="AB32" s="16">
        <f t="shared" si="17"/>
        <v>10</v>
      </c>
      <c r="AC32" s="16">
        <f t="shared" si="17"/>
        <v>18</v>
      </c>
      <c r="AD32" s="16">
        <f t="shared" si="17"/>
        <v>13</v>
      </c>
      <c r="AE32" s="16">
        <f t="shared" si="17"/>
        <v>18</v>
      </c>
      <c r="AF32" s="16">
        <f t="shared" si="17"/>
        <v>3</v>
      </c>
      <c r="AG32" s="16">
        <f t="shared" si="17"/>
        <v>3</v>
      </c>
      <c r="AH32" s="16">
        <f t="shared" si="17"/>
        <v>3</v>
      </c>
      <c r="AI32" s="16">
        <f t="shared" si="17"/>
        <v>4</v>
      </c>
      <c r="AJ32" s="16">
        <f t="shared" si="17"/>
        <v>12</v>
      </c>
      <c r="AK32" s="16">
        <f t="shared" si="17"/>
        <v>6</v>
      </c>
      <c r="AL32" s="16">
        <f t="shared" si="17"/>
        <v>10</v>
      </c>
      <c r="AM32" s="16">
        <f t="shared" si="17"/>
        <v>13</v>
      </c>
      <c r="AN32" s="16">
        <f t="shared" ref="AN32:BG32" si="18">SUM(AN30:AN31)</f>
        <v>14</v>
      </c>
      <c r="AO32" s="16">
        <f t="shared" si="18"/>
        <v>7</v>
      </c>
      <c r="AP32" s="16">
        <f t="shared" si="18"/>
        <v>9</v>
      </c>
      <c r="AQ32" s="16">
        <f t="shared" si="18"/>
        <v>6</v>
      </c>
      <c r="AR32" s="16">
        <f t="shared" si="18"/>
        <v>6</v>
      </c>
      <c r="AS32" s="16">
        <f t="shared" si="18"/>
        <v>3</v>
      </c>
      <c r="AT32" s="16">
        <f t="shared" si="18"/>
        <v>3</v>
      </c>
      <c r="AU32" s="16">
        <f t="shared" si="18"/>
        <v>7</v>
      </c>
      <c r="AV32" s="16">
        <f t="shared" si="18"/>
        <v>7</v>
      </c>
      <c r="AW32" s="16">
        <f t="shared" si="18"/>
        <v>4</v>
      </c>
      <c r="AX32" s="16">
        <f t="shared" si="18"/>
        <v>3</v>
      </c>
      <c r="AY32" s="16">
        <f t="shared" si="18"/>
        <v>2</v>
      </c>
      <c r="AZ32" s="16">
        <f t="shared" si="18"/>
        <v>4</v>
      </c>
      <c r="BA32" s="16">
        <f t="shared" si="18"/>
        <v>3</v>
      </c>
      <c r="BB32" s="16">
        <f t="shared" si="18"/>
        <v>3</v>
      </c>
      <c r="BC32" s="16">
        <f t="shared" si="18"/>
        <v>5</v>
      </c>
      <c r="BD32" s="16">
        <f t="shared" si="18"/>
        <v>5</v>
      </c>
      <c r="BE32" s="16">
        <f t="shared" si="18"/>
        <v>6</v>
      </c>
      <c r="BF32" s="16">
        <f t="shared" si="18"/>
        <v>4</v>
      </c>
      <c r="BG32" s="16">
        <f t="shared" si="18"/>
        <v>7</v>
      </c>
      <c r="BH32" s="16">
        <f>SUM(BH30:BH31)</f>
        <v>5</v>
      </c>
      <c r="BI32" s="16">
        <f t="shared" ref="BI32" si="19">SUM(BI30:BI31)</f>
        <v>4</v>
      </c>
      <c r="BJ32" s="16">
        <f t="shared" ref="BJ32" si="20">SUM(BJ30:BJ31)</f>
        <v>4</v>
      </c>
      <c r="BK32" s="16">
        <f t="shared" ref="BK32" si="21">SUM(BK30:BK31)</f>
        <v>5</v>
      </c>
      <c r="BL32" s="16">
        <f t="shared" ref="BL32" si="22">SUM(BL30:BL31)</f>
        <v>10</v>
      </c>
      <c r="BM32" s="16">
        <f t="shared" ref="BM32" si="23">SUM(BM30:BM31)</f>
        <v>7</v>
      </c>
      <c r="BN32" s="16">
        <f t="shared" ref="BN32" si="24">SUM(BN30:BN31)</f>
        <v>0</v>
      </c>
      <c r="BO32" s="16">
        <f t="shared" ref="BO32" si="25">SUM(BO30:BO31)</f>
        <v>2</v>
      </c>
      <c r="BP32" s="16">
        <f t="shared" ref="BP32" si="26">SUM(BP30:BP31)</f>
        <v>1</v>
      </c>
      <c r="BQ32" s="16">
        <f>SUM(BQ30:BQ31)</f>
        <v>7</v>
      </c>
      <c r="BR32" s="16">
        <f>SUM(BR30:BR31)</f>
        <v>507</v>
      </c>
      <c r="BS32" s="21">
        <f>AVERAGE(E32:BQ32)</f>
        <v>7.8</v>
      </c>
    </row>
    <row r="33" spans="1:71" x14ac:dyDescent="0.2">
      <c r="B33" s="22" t="s">
        <v>18</v>
      </c>
    </row>
    <row r="34" spans="1:71" x14ac:dyDescent="0.2">
      <c r="A34" s="1"/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">
      <c r="A35" s="3" t="s">
        <v>49</v>
      </c>
      <c r="E35" s="17"/>
    </row>
    <row r="36" spans="1:71" x14ac:dyDescent="0.2">
      <c r="A36" s="25" t="s">
        <v>25</v>
      </c>
      <c r="E36" s="17"/>
    </row>
    <row r="37" spans="1:71" x14ac:dyDescent="0.2">
      <c r="A37" s="25" t="s">
        <v>38</v>
      </c>
      <c r="E37" s="17"/>
    </row>
    <row r="38" spans="1:71" ht="77.25" customHeight="1" x14ac:dyDescent="0.2">
      <c r="B38" s="35" t="s">
        <v>39</v>
      </c>
      <c r="C38" s="35"/>
      <c r="D38" s="28"/>
      <c r="E38" s="28"/>
      <c r="F38" s="28"/>
      <c r="G38" s="28"/>
      <c r="H38" s="28"/>
      <c r="I38" s="28"/>
      <c r="J38" s="28"/>
      <c r="K38" s="28"/>
    </row>
    <row r="40" spans="1:71" x14ac:dyDescent="0.2">
      <c r="B40" s="5" t="s">
        <v>11</v>
      </c>
      <c r="C40" s="5" t="s">
        <v>12</v>
      </c>
      <c r="D40" s="5" t="s">
        <v>4</v>
      </c>
      <c r="E40" s="13">
        <v>43252</v>
      </c>
      <c r="F40" s="13">
        <v>43282</v>
      </c>
      <c r="G40" s="13">
        <v>43313</v>
      </c>
      <c r="H40" s="13">
        <v>43344</v>
      </c>
      <c r="I40" s="13">
        <v>43374</v>
      </c>
      <c r="J40" s="13">
        <v>43405</v>
      </c>
      <c r="K40" s="13">
        <v>43435</v>
      </c>
      <c r="L40" s="13">
        <v>43466</v>
      </c>
      <c r="M40" s="13">
        <v>43497</v>
      </c>
      <c r="N40" s="13">
        <v>43525</v>
      </c>
      <c r="O40" s="13">
        <v>43556</v>
      </c>
      <c r="P40" s="13">
        <v>43586</v>
      </c>
      <c r="Q40" s="13">
        <v>43617</v>
      </c>
      <c r="R40" s="13">
        <v>43647</v>
      </c>
      <c r="S40" s="13">
        <v>43678</v>
      </c>
      <c r="T40" s="13">
        <v>43709</v>
      </c>
      <c r="U40" s="13">
        <v>43739</v>
      </c>
      <c r="V40" s="13">
        <v>43770</v>
      </c>
      <c r="W40" s="13">
        <v>43800</v>
      </c>
      <c r="X40" s="13">
        <v>43831</v>
      </c>
      <c r="Y40" s="13">
        <v>43862</v>
      </c>
      <c r="Z40" s="13">
        <v>43891</v>
      </c>
      <c r="AA40" s="13">
        <v>43922</v>
      </c>
      <c r="AB40" s="13">
        <v>43952</v>
      </c>
      <c r="AC40" s="13">
        <v>43983</v>
      </c>
      <c r="AD40" s="13">
        <v>44013</v>
      </c>
      <c r="AE40" s="13">
        <v>44044</v>
      </c>
      <c r="AF40" s="13">
        <v>44075</v>
      </c>
      <c r="AG40" s="13">
        <v>44105</v>
      </c>
      <c r="AH40" s="13">
        <v>44136</v>
      </c>
      <c r="AI40" s="13">
        <v>44166</v>
      </c>
      <c r="AJ40" s="13">
        <v>44197</v>
      </c>
      <c r="AK40" s="13">
        <v>44228</v>
      </c>
      <c r="AL40" s="13">
        <v>44256</v>
      </c>
      <c r="AM40" s="13">
        <v>44287</v>
      </c>
      <c r="AN40" s="13">
        <v>44317</v>
      </c>
      <c r="AO40" s="13">
        <v>44348</v>
      </c>
      <c r="AP40" s="13">
        <v>44378</v>
      </c>
      <c r="AQ40" s="13">
        <v>44409</v>
      </c>
      <c r="AR40" s="13">
        <v>44440</v>
      </c>
      <c r="AS40" s="13">
        <v>44470</v>
      </c>
      <c r="AT40" s="13">
        <v>44501</v>
      </c>
      <c r="AU40" s="13">
        <v>44531</v>
      </c>
      <c r="AV40" s="13">
        <v>44562</v>
      </c>
      <c r="AW40" s="13">
        <v>44593</v>
      </c>
      <c r="AX40" s="13">
        <v>44621</v>
      </c>
      <c r="AY40" s="13">
        <v>44652</v>
      </c>
      <c r="AZ40" s="13">
        <v>44682</v>
      </c>
      <c r="BA40" s="13">
        <v>44713</v>
      </c>
      <c r="BB40" s="13">
        <v>44743</v>
      </c>
      <c r="BC40" s="13">
        <v>44774</v>
      </c>
      <c r="BD40" s="13">
        <v>44805</v>
      </c>
      <c r="BE40" s="13">
        <v>44835</v>
      </c>
      <c r="BF40" s="13">
        <v>44866</v>
      </c>
      <c r="BG40" s="13">
        <v>44896</v>
      </c>
      <c r="BH40" s="13">
        <v>44927</v>
      </c>
      <c r="BI40" s="13">
        <v>44958</v>
      </c>
      <c r="BJ40" s="13">
        <v>44986</v>
      </c>
      <c r="BK40" s="13">
        <v>45017</v>
      </c>
      <c r="BL40" s="13">
        <v>45047</v>
      </c>
      <c r="BM40" s="13">
        <v>45078</v>
      </c>
      <c r="BN40" s="13">
        <v>45108</v>
      </c>
      <c r="BO40" s="13">
        <v>45139</v>
      </c>
      <c r="BP40" s="13">
        <v>45170</v>
      </c>
      <c r="BQ40" s="13">
        <v>45200</v>
      </c>
      <c r="BR40" s="14" t="s">
        <v>5</v>
      </c>
      <c r="BS40" s="18" t="s">
        <v>6</v>
      </c>
    </row>
    <row r="41" spans="1:71" x14ac:dyDescent="0.2">
      <c r="A41" t="s">
        <v>26</v>
      </c>
      <c r="B41" t="s">
        <v>14</v>
      </c>
      <c r="C41" s="19" t="s">
        <v>27</v>
      </c>
      <c r="D41" t="s">
        <v>8</v>
      </c>
      <c r="E41" s="15">
        <v>4</v>
      </c>
      <c r="F41" s="15">
        <v>4</v>
      </c>
      <c r="G41" s="15">
        <v>2</v>
      </c>
      <c r="H41" s="15">
        <v>4</v>
      </c>
      <c r="I41" s="15">
        <v>2</v>
      </c>
      <c r="J41" s="15">
        <v>3</v>
      </c>
      <c r="K41" s="15">
        <v>4</v>
      </c>
      <c r="L41" s="15">
        <v>3</v>
      </c>
      <c r="M41" s="15">
        <v>1</v>
      </c>
      <c r="N41" s="15">
        <v>2</v>
      </c>
      <c r="O41" s="15">
        <v>4</v>
      </c>
      <c r="P41" s="15">
        <v>5</v>
      </c>
      <c r="Q41" s="15">
        <v>6</v>
      </c>
      <c r="R41" s="15">
        <v>8</v>
      </c>
      <c r="S41" s="15">
        <v>12</v>
      </c>
      <c r="T41" s="15">
        <v>10</v>
      </c>
      <c r="U41" s="15">
        <v>4</v>
      </c>
      <c r="V41" s="15">
        <v>5</v>
      </c>
      <c r="W41" s="15">
        <v>3</v>
      </c>
      <c r="X41" s="15">
        <v>17</v>
      </c>
      <c r="Y41" s="15">
        <v>8</v>
      </c>
      <c r="Z41" s="15">
        <v>8</v>
      </c>
      <c r="AA41" s="15">
        <v>12</v>
      </c>
      <c r="AB41" s="15">
        <v>6</v>
      </c>
      <c r="AC41" s="15">
        <v>15</v>
      </c>
      <c r="AD41" s="15">
        <v>9</v>
      </c>
      <c r="AE41" s="15">
        <v>6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  <c r="BO41" s="15">
        <v>0</v>
      </c>
      <c r="BP41" s="15">
        <v>0</v>
      </c>
      <c r="BQ41" s="15">
        <v>0</v>
      </c>
      <c r="BR41" s="31">
        <f>SUM(E41:BQ41)</f>
        <v>167</v>
      </c>
      <c r="BS41" s="34"/>
    </row>
    <row r="42" spans="1:71" x14ac:dyDescent="0.2">
      <c r="A42" t="s">
        <v>28</v>
      </c>
      <c r="B42" t="s">
        <v>17</v>
      </c>
      <c r="C42" s="19" t="s">
        <v>52</v>
      </c>
      <c r="D42" s="17" t="s">
        <v>8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1</v>
      </c>
      <c r="AF42" s="31">
        <v>9</v>
      </c>
      <c r="AG42" s="31">
        <v>4</v>
      </c>
      <c r="AH42" s="31">
        <v>15</v>
      </c>
      <c r="AI42" s="31">
        <v>34</v>
      </c>
      <c r="AJ42" s="31">
        <v>56</v>
      </c>
      <c r="AK42" s="31">
        <v>23</v>
      </c>
      <c r="AL42" s="31">
        <v>56</v>
      </c>
      <c r="AM42" s="31">
        <v>57</v>
      </c>
      <c r="AN42" s="31">
        <v>31</v>
      </c>
      <c r="AO42" s="31">
        <v>6</v>
      </c>
      <c r="AP42" s="31">
        <v>8</v>
      </c>
      <c r="AQ42" s="31">
        <v>5</v>
      </c>
      <c r="AR42" s="31">
        <v>6</v>
      </c>
      <c r="AS42" s="31">
        <v>4</v>
      </c>
      <c r="AT42" s="31">
        <v>3</v>
      </c>
      <c r="AU42" s="31">
        <v>1</v>
      </c>
      <c r="AV42" s="31">
        <v>1</v>
      </c>
      <c r="AW42" s="31">
        <v>4</v>
      </c>
      <c r="AX42" s="31">
        <v>3</v>
      </c>
      <c r="AY42" s="31">
        <v>1</v>
      </c>
      <c r="AZ42" s="31">
        <v>3</v>
      </c>
      <c r="BA42" s="31">
        <v>3</v>
      </c>
      <c r="BB42" s="31">
        <v>4</v>
      </c>
      <c r="BC42" s="31">
        <v>2</v>
      </c>
      <c r="BD42" s="31">
        <v>3</v>
      </c>
      <c r="BE42" s="31">
        <v>1</v>
      </c>
      <c r="BF42" s="31">
        <v>0</v>
      </c>
      <c r="BG42" s="31">
        <v>1</v>
      </c>
      <c r="BH42" s="31">
        <v>3</v>
      </c>
      <c r="BI42" s="31">
        <v>3</v>
      </c>
      <c r="BJ42" s="31">
        <v>3</v>
      </c>
      <c r="BK42" s="31">
        <v>1</v>
      </c>
      <c r="BL42" s="31">
        <v>1</v>
      </c>
      <c r="BM42" s="31">
        <v>3</v>
      </c>
      <c r="BN42" s="31">
        <v>1</v>
      </c>
      <c r="BO42" s="31">
        <v>1</v>
      </c>
      <c r="BP42" s="31">
        <v>2</v>
      </c>
      <c r="BQ42" s="31">
        <v>1</v>
      </c>
      <c r="BR42" s="31">
        <f>SUM(E42:BQ42)</f>
        <v>364</v>
      </c>
      <c r="BS42" s="34"/>
    </row>
    <row r="43" spans="1:71" x14ac:dyDescent="0.2">
      <c r="A43" t="s">
        <v>28</v>
      </c>
      <c r="B43" t="s">
        <v>17</v>
      </c>
      <c r="C43" s="19" t="s">
        <v>54</v>
      </c>
      <c r="D43" s="17" t="s">
        <v>8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1</v>
      </c>
      <c r="AG43" s="31">
        <v>0</v>
      </c>
      <c r="AH43" s="31">
        <v>0</v>
      </c>
      <c r="AI43" s="31">
        <v>1</v>
      </c>
      <c r="AJ43" s="31">
        <v>1</v>
      </c>
      <c r="AK43" s="31">
        <v>0</v>
      </c>
      <c r="AL43" s="31">
        <v>0</v>
      </c>
      <c r="AM43" s="31">
        <v>6</v>
      </c>
      <c r="AN43" s="31">
        <v>4</v>
      </c>
      <c r="AO43" s="31">
        <v>0</v>
      </c>
      <c r="AP43" s="31">
        <v>0</v>
      </c>
      <c r="AQ43" s="31">
        <v>0</v>
      </c>
      <c r="AR43" s="31">
        <v>1</v>
      </c>
      <c r="AS43" s="31">
        <v>1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1</v>
      </c>
      <c r="BC43" s="31">
        <v>0</v>
      </c>
      <c r="BD43" s="31">
        <v>0</v>
      </c>
      <c r="BE43" s="31">
        <v>0</v>
      </c>
      <c r="BF43" s="31">
        <v>0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1">
        <v>0</v>
      </c>
      <c r="BP43" s="31">
        <v>0</v>
      </c>
      <c r="BQ43" s="31">
        <v>0</v>
      </c>
      <c r="BR43" s="31">
        <f t="shared" ref="BR43:BR48" si="27">SUM(E43:BQ43)</f>
        <v>16</v>
      </c>
      <c r="BS43" s="34"/>
    </row>
    <row r="44" spans="1:71" x14ac:dyDescent="0.2">
      <c r="A44" t="s">
        <v>28</v>
      </c>
      <c r="B44" t="s">
        <v>17</v>
      </c>
      <c r="C44" s="19" t="s">
        <v>53</v>
      </c>
      <c r="D44" s="17" t="s">
        <v>8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7</v>
      </c>
      <c r="AG44" s="31">
        <v>5</v>
      </c>
      <c r="AH44" s="31">
        <v>4</v>
      </c>
      <c r="AI44" s="31">
        <v>13</v>
      </c>
      <c r="AJ44" s="31">
        <v>32</v>
      </c>
      <c r="AK44" s="31">
        <v>19</v>
      </c>
      <c r="AL44" s="31">
        <v>57</v>
      </c>
      <c r="AM44" s="31">
        <v>30</v>
      </c>
      <c r="AN44" s="31">
        <v>24</v>
      </c>
      <c r="AO44" s="31">
        <v>8</v>
      </c>
      <c r="AP44" s="31">
        <v>8</v>
      </c>
      <c r="AQ44" s="31">
        <v>4</v>
      </c>
      <c r="AR44" s="31">
        <v>3</v>
      </c>
      <c r="AS44" s="31">
        <v>6</v>
      </c>
      <c r="AT44" s="31">
        <v>2</v>
      </c>
      <c r="AU44" s="31">
        <v>6</v>
      </c>
      <c r="AV44" s="31">
        <v>2</v>
      </c>
      <c r="AW44" s="31">
        <v>2</v>
      </c>
      <c r="AX44" s="31">
        <v>0</v>
      </c>
      <c r="AY44" s="31">
        <v>0</v>
      </c>
      <c r="AZ44" s="31">
        <v>3</v>
      </c>
      <c r="BA44" s="31">
        <v>3</v>
      </c>
      <c r="BB44" s="31">
        <v>1</v>
      </c>
      <c r="BC44" s="31">
        <v>1</v>
      </c>
      <c r="BD44" s="31">
        <v>1</v>
      </c>
      <c r="BE44" s="31">
        <v>0</v>
      </c>
      <c r="BF44" s="31">
        <v>0</v>
      </c>
      <c r="BG44" s="31">
        <v>1</v>
      </c>
      <c r="BH44" s="31">
        <v>1</v>
      </c>
      <c r="BI44" s="31">
        <v>2</v>
      </c>
      <c r="BJ44" s="31">
        <v>1</v>
      </c>
      <c r="BK44" s="31">
        <v>1</v>
      </c>
      <c r="BL44" s="31">
        <v>2</v>
      </c>
      <c r="BM44" s="31">
        <v>0</v>
      </c>
      <c r="BN44" s="31">
        <v>0</v>
      </c>
      <c r="BO44" s="31">
        <v>1</v>
      </c>
      <c r="BP44" s="31">
        <v>1</v>
      </c>
      <c r="BQ44" s="31">
        <v>0</v>
      </c>
      <c r="BR44" s="31">
        <f t="shared" si="27"/>
        <v>251</v>
      </c>
      <c r="BS44" s="34"/>
    </row>
    <row r="45" spans="1:71" x14ac:dyDescent="0.2">
      <c r="A45" t="s">
        <v>28</v>
      </c>
      <c r="B45" t="s">
        <v>17</v>
      </c>
      <c r="C45" s="19" t="s">
        <v>40</v>
      </c>
      <c r="D45" s="17" t="s">
        <v>41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1</v>
      </c>
      <c r="AG45" s="31">
        <v>1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1">
        <v>0</v>
      </c>
      <c r="BD45" s="31">
        <v>0</v>
      </c>
      <c r="BE45" s="31">
        <v>0</v>
      </c>
      <c r="BF45" s="31">
        <v>0</v>
      </c>
      <c r="BG45" s="31">
        <v>0</v>
      </c>
      <c r="BH45" s="31">
        <v>0</v>
      </c>
      <c r="BI45" s="31">
        <v>0</v>
      </c>
      <c r="BJ45" s="31">
        <v>0</v>
      </c>
      <c r="BK45" s="31">
        <v>0</v>
      </c>
      <c r="BL45" s="31">
        <v>0</v>
      </c>
      <c r="BM45" s="31">
        <v>0</v>
      </c>
      <c r="BN45" s="31">
        <v>0</v>
      </c>
      <c r="BO45" s="31">
        <v>0</v>
      </c>
      <c r="BP45" s="31">
        <v>0</v>
      </c>
      <c r="BQ45" s="31">
        <v>0</v>
      </c>
      <c r="BR45" s="31">
        <f t="shared" si="27"/>
        <v>2</v>
      </c>
      <c r="BS45" s="34"/>
    </row>
    <row r="46" spans="1:71" x14ac:dyDescent="0.2">
      <c r="A46" t="s">
        <v>28</v>
      </c>
      <c r="B46" t="s">
        <v>17</v>
      </c>
      <c r="C46" s="19" t="s">
        <v>40</v>
      </c>
      <c r="D46" s="17" t="s">
        <v>8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50</v>
      </c>
      <c r="AG46" s="31">
        <v>56</v>
      </c>
      <c r="AH46" s="31">
        <v>68</v>
      </c>
      <c r="AI46" s="31">
        <v>128</v>
      </c>
      <c r="AJ46" s="31">
        <v>189</v>
      </c>
      <c r="AK46" s="31">
        <v>122</v>
      </c>
      <c r="AL46" s="31">
        <v>113</v>
      </c>
      <c r="AM46" s="31">
        <v>404</v>
      </c>
      <c r="AN46" s="31">
        <v>238</v>
      </c>
      <c r="AO46" s="31">
        <v>34</v>
      </c>
      <c r="AP46" s="31">
        <v>25</v>
      </c>
      <c r="AQ46" s="31">
        <v>18</v>
      </c>
      <c r="AR46" s="31">
        <v>21</v>
      </c>
      <c r="AS46" s="31">
        <v>17</v>
      </c>
      <c r="AT46" s="31">
        <v>17</v>
      </c>
      <c r="AU46" s="31">
        <v>16</v>
      </c>
      <c r="AV46" s="31">
        <v>15</v>
      </c>
      <c r="AW46" s="31">
        <v>7</v>
      </c>
      <c r="AX46" s="31">
        <v>9</v>
      </c>
      <c r="AY46" s="31">
        <v>17</v>
      </c>
      <c r="AZ46" s="31">
        <v>13</v>
      </c>
      <c r="BA46" s="31">
        <v>14</v>
      </c>
      <c r="BB46" s="31">
        <v>11</v>
      </c>
      <c r="BC46" s="31">
        <v>9</v>
      </c>
      <c r="BD46" s="31">
        <v>8</v>
      </c>
      <c r="BE46" s="31">
        <v>3</v>
      </c>
      <c r="BF46" s="31">
        <v>13</v>
      </c>
      <c r="BG46" s="31">
        <v>4</v>
      </c>
      <c r="BH46" s="31">
        <v>7</v>
      </c>
      <c r="BI46" s="31">
        <v>14</v>
      </c>
      <c r="BJ46" s="31">
        <v>14</v>
      </c>
      <c r="BK46" s="31">
        <v>15</v>
      </c>
      <c r="BL46" s="31">
        <v>9</v>
      </c>
      <c r="BM46" s="31">
        <v>7</v>
      </c>
      <c r="BN46" s="31">
        <v>5</v>
      </c>
      <c r="BO46" s="31">
        <v>15</v>
      </c>
      <c r="BP46" s="31">
        <v>2</v>
      </c>
      <c r="BQ46" s="31">
        <v>15</v>
      </c>
      <c r="BR46" s="31">
        <f t="shared" si="27"/>
        <v>1742</v>
      </c>
      <c r="BS46" s="34"/>
    </row>
    <row r="47" spans="1:71" x14ac:dyDescent="0.2">
      <c r="A47" t="s">
        <v>28</v>
      </c>
      <c r="B47" t="s">
        <v>17</v>
      </c>
      <c r="C47" s="19" t="s">
        <v>40</v>
      </c>
      <c r="D47" s="17" t="s">
        <v>35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1</v>
      </c>
      <c r="BB47" s="31">
        <v>0</v>
      </c>
      <c r="BC47" s="31">
        <v>0</v>
      </c>
      <c r="BD47" s="31">
        <v>0</v>
      </c>
      <c r="BE47" s="31">
        <v>0</v>
      </c>
      <c r="BF47" s="31">
        <v>0</v>
      </c>
      <c r="BG47" s="31">
        <v>0</v>
      </c>
      <c r="BH47" s="31">
        <v>0</v>
      </c>
      <c r="BI47" s="31">
        <v>0</v>
      </c>
      <c r="BJ47" s="31">
        <v>0</v>
      </c>
      <c r="BK47" s="31">
        <v>0</v>
      </c>
      <c r="BL47" s="31">
        <v>0</v>
      </c>
      <c r="BM47" s="31">
        <v>0</v>
      </c>
      <c r="BN47" s="31">
        <v>0</v>
      </c>
      <c r="BO47" s="31">
        <v>0</v>
      </c>
      <c r="BP47" s="31">
        <v>0</v>
      </c>
      <c r="BQ47" s="31">
        <v>0</v>
      </c>
      <c r="BR47" s="31">
        <f t="shared" si="27"/>
        <v>1</v>
      </c>
      <c r="BS47" s="34"/>
    </row>
    <row r="48" spans="1:71" x14ac:dyDescent="0.2">
      <c r="A48" t="s">
        <v>28</v>
      </c>
      <c r="B48" t="s">
        <v>17</v>
      </c>
      <c r="C48" s="19" t="s">
        <v>40</v>
      </c>
      <c r="D48" s="17" t="s">
        <v>50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1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31">
        <v>0</v>
      </c>
      <c r="BO48" s="31">
        <v>0</v>
      </c>
      <c r="BP48" s="31">
        <v>0</v>
      </c>
      <c r="BQ48" s="31">
        <v>0</v>
      </c>
      <c r="BR48" s="31">
        <f t="shared" si="27"/>
        <v>1</v>
      </c>
      <c r="BS48" s="34"/>
    </row>
    <row r="49" spans="1:71" x14ac:dyDescent="0.2">
      <c r="A49" t="s">
        <v>28</v>
      </c>
      <c r="B49" t="s">
        <v>17</v>
      </c>
      <c r="C49" s="19" t="s">
        <v>51</v>
      </c>
      <c r="D49" s="17" t="s">
        <v>8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4</v>
      </c>
      <c r="AG49" s="31">
        <v>0</v>
      </c>
      <c r="AH49" s="31">
        <v>0</v>
      </c>
      <c r="AI49" s="31">
        <v>1</v>
      </c>
      <c r="AJ49" s="31">
        <v>1</v>
      </c>
      <c r="AK49" s="31">
        <v>1</v>
      </c>
      <c r="AL49" s="31">
        <v>0</v>
      </c>
      <c r="AM49" s="31">
        <v>12</v>
      </c>
      <c r="AN49" s="31">
        <v>3</v>
      </c>
      <c r="AO49" s="31">
        <v>0</v>
      </c>
      <c r="AP49" s="31">
        <v>2</v>
      </c>
      <c r="AQ49" s="31">
        <v>1</v>
      </c>
      <c r="AR49" s="31">
        <v>2</v>
      </c>
      <c r="AS49" s="31">
        <v>2</v>
      </c>
      <c r="AT49" s="31">
        <v>2</v>
      </c>
      <c r="AU49" s="31">
        <v>0</v>
      </c>
      <c r="AV49" s="31">
        <v>2</v>
      </c>
      <c r="AW49" s="31">
        <v>0</v>
      </c>
      <c r="AX49" s="31">
        <v>0</v>
      </c>
      <c r="AY49" s="31">
        <v>0</v>
      </c>
      <c r="AZ49" s="31">
        <v>1</v>
      </c>
      <c r="BA49" s="31">
        <v>0</v>
      </c>
      <c r="BB49" s="31">
        <v>2</v>
      </c>
      <c r="BC49" s="31">
        <v>0</v>
      </c>
      <c r="BD49" s="31">
        <v>0</v>
      </c>
      <c r="BE49" s="31">
        <v>0</v>
      </c>
      <c r="BF49" s="31">
        <v>0</v>
      </c>
      <c r="BG49" s="31">
        <v>1</v>
      </c>
      <c r="BH49" s="31">
        <v>2</v>
      </c>
      <c r="BI49" s="31">
        <v>0</v>
      </c>
      <c r="BJ49" s="31">
        <v>0</v>
      </c>
      <c r="BK49" s="31">
        <v>0</v>
      </c>
      <c r="BL49" s="31">
        <v>1</v>
      </c>
      <c r="BM49" s="31">
        <v>0</v>
      </c>
      <c r="BN49" s="31">
        <v>1</v>
      </c>
      <c r="BO49" s="31">
        <v>2</v>
      </c>
      <c r="BP49" s="31">
        <v>0</v>
      </c>
      <c r="BQ49" s="31">
        <v>0</v>
      </c>
      <c r="BR49" s="31">
        <f>SUM(E49:BQ49)</f>
        <v>43</v>
      </c>
      <c r="BS49" s="34"/>
    </row>
    <row r="50" spans="1:71" x14ac:dyDescent="0.2">
      <c r="D50" s="27" t="s">
        <v>37</v>
      </c>
      <c r="E50" s="33">
        <f t="shared" ref="E50:AO50" si="28">SUM(E41:E49)</f>
        <v>4</v>
      </c>
      <c r="F50" s="33">
        <f t="shared" si="28"/>
        <v>4</v>
      </c>
      <c r="G50" s="33">
        <f t="shared" si="28"/>
        <v>2</v>
      </c>
      <c r="H50" s="33">
        <f t="shared" si="28"/>
        <v>4</v>
      </c>
      <c r="I50" s="33">
        <f t="shared" si="28"/>
        <v>2</v>
      </c>
      <c r="J50" s="33">
        <f t="shared" si="28"/>
        <v>3</v>
      </c>
      <c r="K50" s="33">
        <f t="shared" si="28"/>
        <v>4</v>
      </c>
      <c r="L50" s="33">
        <f t="shared" si="28"/>
        <v>3</v>
      </c>
      <c r="M50" s="33">
        <f t="shared" si="28"/>
        <v>1</v>
      </c>
      <c r="N50" s="33">
        <f t="shared" si="28"/>
        <v>2</v>
      </c>
      <c r="O50" s="33">
        <f t="shared" si="28"/>
        <v>4</v>
      </c>
      <c r="P50" s="33">
        <f t="shared" si="28"/>
        <v>5</v>
      </c>
      <c r="Q50" s="33">
        <f t="shared" si="28"/>
        <v>6</v>
      </c>
      <c r="R50" s="33">
        <f t="shared" si="28"/>
        <v>8</v>
      </c>
      <c r="S50" s="33">
        <f t="shared" si="28"/>
        <v>12</v>
      </c>
      <c r="T50" s="33">
        <f t="shared" si="28"/>
        <v>10</v>
      </c>
      <c r="U50" s="33">
        <f t="shared" si="28"/>
        <v>4</v>
      </c>
      <c r="V50" s="33">
        <f t="shared" si="28"/>
        <v>5</v>
      </c>
      <c r="W50" s="33">
        <f t="shared" si="28"/>
        <v>3</v>
      </c>
      <c r="X50" s="33">
        <f t="shared" si="28"/>
        <v>17</v>
      </c>
      <c r="Y50" s="33">
        <f t="shared" si="28"/>
        <v>8</v>
      </c>
      <c r="Z50" s="33">
        <f t="shared" si="28"/>
        <v>8</v>
      </c>
      <c r="AA50" s="33">
        <f t="shared" si="28"/>
        <v>12</v>
      </c>
      <c r="AB50" s="33">
        <f t="shared" si="28"/>
        <v>6</v>
      </c>
      <c r="AC50" s="33">
        <f t="shared" si="28"/>
        <v>15</v>
      </c>
      <c r="AD50" s="33">
        <f t="shared" si="28"/>
        <v>9</v>
      </c>
      <c r="AE50" s="33">
        <f t="shared" si="28"/>
        <v>7</v>
      </c>
      <c r="AF50" s="33">
        <f t="shared" si="28"/>
        <v>72</v>
      </c>
      <c r="AG50" s="33">
        <f t="shared" si="28"/>
        <v>66</v>
      </c>
      <c r="AH50" s="33">
        <f t="shared" si="28"/>
        <v>87</v>
      </c>
      <c r="AI50" s="33">
        <f t="shared" si="28"/>
        <v>177</v>
      </c>
      <c r="AJ50" s="33">
        <f t="shared" si="28"/>
        <v>279</v>
      </c>
      <c r="AK50" s="33">
        <f t="shared" si="28"/>
        <v>165</v>
      </c>
      <c r="AL50" s="33">
        <f t="shared" si="28"/>
        <v>226</v>
      </c>
      <c r="AM50" s="33">
        <f t="shared" si="28"/>
        <v>509</v>
      </c>
      <c r="AN50" s="33">
        <f t="shared" si="28"/>
        <v>300</v>
      </c>
      <c r="AO50" s="33">
        <f t="shared" si="28"/>
        <v>48</v>
      </c>
      <c r="AP50" s="33">
        <f t="shared" ref="AP50:BF50" si="29">SUM(AP41:AP49)</f>
        <v>43</v>
      </c>
      <c r="AQ50" s="33">
        <f t="shared" si="29"/>
        <v>28</v>
      </c>
      <c r="AR50" s="33">
        <f t="shared" si="29"/>
        <v>34</v>
      </c>
      <c r="AS50" s="33">
        <f t="shared" si="29"/>
        <v>30</v>
      </c>
      <c r="AT50" s="33">
        <f t="shared" si="29"/>
        <v>24</v>
      </c>
      <c r="AU50" s="33">
        <f t="shared" si="29"/>
        <v>23</v>
      </c>
      <c r="AV50" s="33">
        <f t="shared" si="29"/>
        <v>20</v>
      </c>
      <c r="AW50" s="33">
        <f t="shared" si="29"/>
        <v>13</v>
      </c>
      <c r="AX50" s="33">
        <f t="shared" si="29"/>
        <v>12</v>
      </c>
      <c r="AY50" s="33">
        <f t="shared" si="29"/>
        <v>18</v>
      </c>
      <c r="AZ50" s="33">
        <f t="shared" si="29"/>
        <v>20</v>
      </c>
      <c r="BA50" s="33">
        <f t="shared" si="29"/>
        <v>21</v>
      </c>
      <c r="BB50" s="33">
        <f t="shared" si="29"/>
        <v>19</v>
      </c>
      <c r="BC50" s="33">
        <f t="shared" si="29"/>
        <v>12</v>
      </c>
      <c r="BD50" s="33">
        <f t="shared" si="29"/>
        <v>12</v>
      </c>
      <c r="BE50" s="33">
        <f t="shared" si="29"/>
        <v>4</v>
      </c>
      <c r="BF50" s="33">
        <f t="shared" si="29"/>
        <v>13</v>
      </c>
      <c r="BG50" s="33">
        <f>SUM(BG41:BG49)</f>
        <v>7</v>
      </c>
      <c r="BH50" s="33">
        <f t="shared" ref="BH50:BP50" si="30">SUM(BH41:BH49)</f>
        <v>13</v>
      </c>
      <c r="BI50" s="33">
        <f t="shared" si="30"/>
        <v>19</v>
      </c>
      <c r="BJ50" s="33">
        <f t="shared" si="30"/>
        <v>18</v>
      </c>
      <c r="BK50" s="33">
        <f t="shared" si="30"/>
        <v>17</v>
      </c>
      <c r="BL50" s="33">
        <f t="shared" si="30"/>
        <v>13</v>
      </c>
      <c r="BM50" s="33">
        <f t="shared" si="30"/>
        <v>10</v>
      </c>
      <c r="BN50" s="33">
        <f t="shared" si="30"/>
        <v>7</v>
      </c>
      <c r="BO50" s="33">
        <f t="shared" si="30"/>
        <v>19</v>
      </c>
      <c r="BP50" s="33">
        <f t="shared" si="30"/>
        <v>5</v>
      </c>
      <c r="BQ50" s="33">
        <f>SUM(BQ41:BQ49)</f>
        <v>16</v>
      </c>
      <c r="BR50" s="33">
        <f>SUM(BR41:BR49)</f>
        <v>2587</v>
      </c>
      <c r="BS50" s="32">
        <f>AVERAGE(E50:BQ50)</f>
        <v>39.799999999999997</v>
      </c>
    </row>
    <row r="51" spans="1:71" x14ac:dyDescent="0.2">
      <c r="B51" s="22"/>
      <c r="C51" s="22" t="s">
        <v>18</v>
      </c>
    </row>
    <row r="52" spans="1:71" x14ac:dyDescent="0.2">
      <c r="A52" s="1"/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">
      <c r="A53" s="3" t="s">
        <v>30</v>
      </c>
    </row>
    <row r="54" spans="1:71" x14ac:dyDescent="0.2">
      <c r="A54" s="26" t="s">
        <v>55</v>
      </c>
    </row>
    <row r="55" spans="1:71" x14ac:dyDescent="0.2">
      <c r="A55" s="25" t="s">
        <v>42</v>
      </c>
    </row>
    <row r="56" spans="1:71" ht="38.25" customHeight="1" x14ac:dyDescent="0.2">
      <c r="B56" s="35" t="s">
        <v>43</v>
      </c>
      <c r="C56" s="35"/>
      <c r="D56" s="35"/>
      <c r="E56" s="35"/>
      <c r="F56" s="35"/>
      <c r="G56" s="35"/>
      <c r="H56" s="35"/>
      <c r="I56" s="35"/>
      <c r="J56" s="35"/>
      <c r="K56" s="35"/>
    </row>
    <row r="57" spans="1:71" ht="46.5" customHeight="1" x14ac:dyDescent="0.2">
      <c r="A57" s="36" t="s">
        <v>44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</row>
    <row r="59" spans="1:71" x14ac:dyDescent="0.2">
      <c r="B59" s="5" t="s">
        <v>11</v>
      </c>
      <c r="C59" s="5" t="s">
        <v>12</v>
      </c>
      <c r="D59" s="5" t="s">
        <v>4</v>
      </c>
      <c r="E59" s="13">
        <v>43252</v>
      </c>
      <c r="F59" s="13">
        <v>43282</v>
      </c>
      <c r="G59" s="13">
        <v>43313</v>
      </c>
      <c r="H59" s="13">
        <v>43344</v>
      </c>
      <c r="I59" s="13">
        <v>43374</v>
      </c>
      <c r="J59" s="13">
        <v>43405</v>
      </c>
      <c r="K59" s="13">
        <v>43435</v>
      </c>
      <c r="L59" s="13">
        <v>43466</v>
      </c>
      <c r="M59" s="13">
        <v>43497</v>
      </c>
      <c r="N59" s="13">
        <v>43525</v>
      </c>
      <c r="O59" s="13">
        <v>43556</v>
      </c>
      <c r="P59" s="13">
        <v>43586</v>
      </c>
      <c r="Q59" s="13">
        <v>43617</v>
      </c>
      <c r="R59" s="13">
        <v>43647</v>
      </c>
      <c r="S59" s="13">
        <v>43678</v>
      </c>
      <c r="T59" s="13">
        <v>43709</v>
      </c>
      <c r="U59" s="13">
        <v>43739</v>
      </c>
      <c r="V59" s="13">
        <v>43770</v>
      </c>
      <c r="W59" s="13">
        <v>43800</v>
      </c>
      <c r="X59" s="13">
        <v>43831</v>
      </c>
      <c r="Y59" s="13">
        <v>43862</v>
      </c>
      <c r="Z59" s="13">
        <v>43891</v>
      </c>
      <c r="AA59" s="13">
        <v>43922</v>
      </c>
      <c r="AB59" s="13">
        <v>43952</v>
      </c>
      <c r="AC59" s="13">
        <v>43983</v>
      </c>
      <c r="AD59" s="13">
        <v>44013</v>
      </c>
      <c r="AE59" s="13">
        <v>44044</v>
      </c>
      <c r="AF59" s="13">
        <v>44075</v>
      </c>
      <c r="AG59" s="13">
        <v>44105</v>
      </c>
      <c r="AH59" s="13">
        <v>44136</v>
      </c>
      <c r="AI59" s="13">
        <v>44166</v>
      </c>
      <c r="AJ59" s="13">
        <v>44197</v>
      </c>
      <c r="AK59" s="13">
        <v>44228</v>
      </c>
      <c r="AL59" s="13">
        <v>44256</v>
      </c>
      <c r="AM59" s="13">
        <v>44287</v>
      </c>
      <c r="AN59" s="13">
        <v>44317</v>
      </c>
      <c r="AO59" s="13">
        <v>44348</v>
      </c>
      <c r="AP59" s="13">
        <v>44378</v>
      </c>
      <c r="AQ59" s="13">
        <v>44409</v>
      </c>
      <c r="AR59" s="13">
        <v>44440</v>
      </c>
      <c r="AS59" s="13">
        <v>44470</v>
      </c>
      <c r="AT59" s="13">
        <v>44501</v>
      </c>
      <c r="AU59" s="13">
        <v>44531</v>
      </c>
      <c r="AV59" s="13">
        <v>44562</v>
      </c>
      <c r="AW59" s="13">
        <v>44593</v>
      </c>
      <c r="AX59" s="13">
        <v>44621</v>
      </c>
      <c r="AY59" s="13">
        <v>44652</v>
      </c>
      <c r="AZ59" s="13">
        <v>44682</v>
      </c>
      <c r="BA59" s="13">
        <v>44713</v>
      </c>
      <c r="BB59" s="13">
        <v>44743</v>
      </c>
      <c r="BC59" s="13">
        <v>44774</v>
      </c>
      <c r="BD59" s="13">
        <v>44805</v>
      </c>
      <c r="BE59" s="13">
        <v>44835</v>
      </c>
      <c r="BF59" s="13">
        <v>44866</v>
      </c>
      <c r="BG59" s="13">
        <v>44896</v>
      </c>
      <c r="BH59" s="13">
        <v>44927</v>
      </c>
      <c r="BI59" s="13">
        <v>44958</v>
      </c>
      <c r="BJ59" s="13">
        <v>44986</v>
      </c>
      <c r="BK59" s="13">
        <v>45017</v>
      </c>
      <c r="BL59" s="13">
        <v>45047</v>
      </c>
      <c r="BM59" s="13">
        <v>45078</v>
      </c>
      <c r="BN59" s="13">
        <v>45108</v>
      </c>
      <c r="BO59" s="13">
        <v>45139</v>
      </c>
      <c r="BP59" s="13">
        <v>45170</v>
      </c>
      <c r="BQ59" s="13">
        <v>45200</v>
      </c>
      <c r="BR59" s="14" t="s">
        <v>5</v>
      </c>
      <c r="BS59" s="18" t="s">
        <v>6</v>
      </c>
    </row>
    <row r="60" spans="1:71" x14ac:dyDescent="0.2">
      <c r="A60" t="s">
        <v>31</v>
      </c>
      <c r="B60" t="s">
        <v>17</v>
      </c>
      <c r="C60" s="19" t="s">
        <v>32</v>
      </c>
      <c r="D60" t="s">
        <v>33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1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0</v>
      </c>
      <c r="BJ60" s="15">
        <v>0</v>
      </c>
      <c r="BK60" s="15">
        <v>0</v>
      </c>
      <c r="BL60" s="15">
        <v>0</v>
      </c>
      <c r="BM60" s="15">
        <v>0</v>
      </c>
      <c r="BN60" s="15">
        <v>0</v>
      </c>
      <c r="BO60" s="15">
        <v>0</v>
      </c>
      <c r="BP60" s="15">
        <v>0</v>
      </c>
      <c r="BQ60" s="15">
        <v>0</v>
      </c>
      <c r="BR60" s="31">
        <f t="shared" ref="BR60:BR62" si="31">SUM(E60:BQ60)</f>
        <v>1</v>
      </c>
      <c r="BS60" s="34"/>
    </row>
    <row r="61" spans="1:71" x14ac:dyDescent="0.2">
      <c r="A61" t="s">
        <v>31</v>
      </c>
      <c r="B61" t="s">
        <v>17</v>
      </c>
      <c r="C61" s="19" t="s">
        <v>32</v>
      </c>
      <c r="D61" t="s">
        <v>34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15">
        <v>0</v>
      </c>
      <c r="AF61" s="31">
        <v>2</v>
      </c>
      <c r="AG61" s="31">
        <v>0</v>
      </c>
      <c r="AH61" s="15">
        <v>0</v>
      </c>
      <c r="AI61" s="31">
        <v>0</v>
      </c>
      <c r="AJ61" s="31">
        <v>0</v>
      </c>
      <c r="AK61" s="31">
        <v>2</v>
      </c>
      <c r="AL61" s="31">
        <v>0</v>
      </c>
      <c r="AM61" s="31">
        <v>0</v>
      </c>
      <c r="AN61" s="31">
        <v>0</v>
      </c>
      <c r="AO61" s="31">
        <v>0</v>
      </c>
      <c r="AP61" s="31">
        <v>0</v>
      </c>
      <c r="AQ61" s="31">
        <v>0</v>
      </c>
      <c r="AR61" s="31">
        <v>1</v>
      </c>
      <c r="AS61" s="31">
        <v>0</v>
      </c>
      <c r="AT61" s="31">
        <v>1</v>
      </c>
      <c r="AU61" s="31">
        <v>0</v>
      </c>
      <c r="AV61" s="31">
        <v>0</v>
      </c>
      <c r="AW61" s="31">
        <v>0</v>
      </c>
      <c r="AX61" s="31">
        <v>0</v>
      </c>
      <c r="AY61" s="31">
        <v>0</v>
      </c>
      <c r="AZ61" s="31">
        <v>0</v>
      </c>
      <c r="BA61" s="31">
        <v>0</v>
      </c>
      <c r="BB61" s="31">
        <v>0</v>
      </c>
      <c r="BC61" s="31">
        <v>0</v>
      </c>
      <c r="BD61" s="31">
        <v>0</v>
      </c>
      <c r="BE61" s="31">
        <v>0</v>
      </c>
      <c r="BF61" s="31">
        <v>0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0</v>
      </c>
      <c r="BN61" s="31">
        <v>0</v>
      </c>
      <c r="BO61" s="31">
        <v>0</v>
      </c>
      <c r="BP61" s="31">
        <v>0</v>
      </c>
      <c r="BQ61" s="31">
        <v>0</v>
      </c>
      <c r="BR61" s="31">
        <f t="shared" si="31"/>
        <v>6</v>
      </c>
      <c r="BS61" s="34"/>
    </row>
    <row r="62" spans="1:71" x14ac:dyDescent="0.2">
      <c r="A62" t="s">
        <v>31</v>
      </c>
      <c r="B62" t="s">
        <v>17</v>
      </c>
      <c r="C62" s="19" t="s">
        <v>32</v>
      </c>
      <c r="D62" t="s">
        <v>35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15">
        <v>0</v>
      </c>
      <c r="AF62" s="31"/>
      <c r="AG62" s="31">
        <v>1</v>
      </c>
      <c r="AH62" s="31">
        <v>1</v>
      </c>
      <c r="AI62" s="31">
        <v>1</v>
      </c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  <c r="AW62" s="31">
        <v>0</v>
      </c>
      <c r="AX62" s="31">
        <v>0</v>
      </c>
      <c r="AY62" s="31">
        <v>0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31">
        <v>0</v>
      </c>
      <c r="BF62" s="31">
        <v>0</v>
      </c>
      <c r="BG62" s="31">
        <v>0</v>
      </c>
      <c r="BH62" s="31">
        <v>0</v>
      </c>
      <c r="BI62" s="31">
        <v>0</v>
      </c>
      <c r="BJ62" s="31">
        <v>0</v>
      </c>
      <c r="BK62" s="31">
        <v>0</v>
      </c>
      <c r="BL62" s="31">
        <v>0</v>
      </c>
      <c r="BM62" s="31">
        <v>0</v>
      </c>
      <c r="BN62" s="31">
        <v>1</v>
      </c>
      <c r="BO62" s="31">
        <v>0</v>
      </c>
      <c r="BP62" s="31">
        <v>0</v>
      </c>
      <c r="BQ62" s="31">
        <v>1</v>
      </c>
      <c r="BR62" s="31">
        <f t="shared" si="31"/>
        <v>5</v>
      </c>
      <c r="BS62" s="34"/>
    </row>
    <row r="63" spans="1:71" x14ac:dyDescent="0.2">
      <c r="A63" t="s">
        <v>31</v>
      </c>
      <c r="B63" t="s">
        <v>17</v>
      </c>
      <c r="C63" s="19" t="s">
        <v>32</v>
      </c>
      <c r="D63" t="s">
        <v>8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6</v>
      </c>
      <c r="AF63" s="31">
        <v>276</v>
      </c>
      <c r="AG63" s="31">
        <v>250</v>
      </c>
      <c r="AH63" s="31">
        <v>227</v>
      </c>
      <c r="AI63" s="31">
        <v>594</v>
      </c>
      <c r="AJ63" s="31">
        <v>903</v>
      </c>
      <c r="AK63" s="31">
        <v>575</v>
      </c>
      <c r="AL63" s="31">
        <v>495</v>
      </c>
      <c r="AM63" s="31">
        <v>1585</v>
      </c>
      <c r="AN63" s="31">
        <v>862</v>
      </c>
      <c r="AO63" s="31">
        <v>130</v>
      </c>
      <c r="AP63" s="31">
        <v>248</v>
      </c>
      <c r="AQ63" s="31">
        <v>101</v>
      </c>
      <c r="AR63" s="31">
        <v>102</v>
      </c>
      <c r="AS63" s="31">
        <v>76</v>
      </c>
      <c r="AT63" s="31">
        <v>84</v>
      </c>
      <c r="AU63" s="31">
        <v>89</v>
      </c>
      <c r="AV63" s="31">
        <v>64</v>
      </c>
      <c r="AW63" s="31">
        <v>87</v>
      </c>
      <c r="AX63" s="31">
        <v>89</v>
      </c>
      <c r="AY63" s="31">
        <v>71</v>
      </c>
      <c r="AZ63" s="31">
        <v>65</v>
      </c>
      <c r="BA63" s="31">
        <v>67</v>
      </c>
      <c r="BB63" s="31">
        <v>47</v>
      </c>
      <c r="BC63" s="31">
        <v>57</v>
      </c>
      <c r="BD63" s="31">
        <v>77</v>
      </c>
      <c r="BE63" s="31">
        <v>58</v>
      </c>
      <c r="BF63" s="31">
        <v>76</v>
      </c>
      <c r="BG63" s="31">
        <v>58</v>
      </c>
      <c r="BH63" s="31">
        <v>54</v>
      </c>
      <c r="BI63" s="31">
        <v>73</v>
      </c>
      <c r="BJ63" s="31">
        <v>71</v>
      </c>
      <c r="BK63" s="31">
        <v>51</v>
      </c>
      <c r="BL63" s="31">
        <v>53</v>
      </c>
      <c r="BM63" s="31">
        <v>66</v>
      </c>
      <c r="BN63" s="31">
        <v>75</v>
      </c>
      <c r="BO63" s="31">
        <v>80</v>
      </c>
      <c r="BP63" s="31">
        <v>51</v>
      </c>
      <c r="BQ63" s="31">
        <v>56</v>
      </c>
      <c r="BR63" s="31">
        <f>SUM(E63:BQ63)</f>
        <v>8049</v>
      </c>
      <c r="BS63" s="34"/>
    </row>
    <row r="64" spans="1:71" x14ac:dyDescent="0.2">
      <c r="A64" t="s">
        <v>31</v>
      </c>
      <c r="B64" t="s">
        <v>17</v>
      </c>
      <c r="C64" s="19" t="s">
        <v>32</v>
      </c>
      <c r="D64" t="s">
        <v>50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31">
        <v>0</v>
      </c>
      <c r="AJ64" s="31">
        <v>0</v>
      </c>
      <c r="AK64" s="31">
        <v>0</v>
      </c>
      <c r="AL64" s="31">
        <v>0</v>
      </c>
      <c r="AM64" s="15">
        <v>0</v>
      </c>
      <c r="AN64" s="31">
        <v>0</v>
      </c>
      <c r="AO64" s="31">
        <v>0</v>
      </c>
      <c r="AP64" s="31">
        <v>0</v>
      </c>
      <c r="AQ64" s="31">
        <v>0</v>
      </c>
      <c r="AR64" s="31">
        <v>0</v>
      </c>
      <c r="AS64" s="31">
        <v>0</v>
      </c>
      <c r="AT64" s="31">
        <v>0</v>
      </c>
      <c r="AU64" s="31">
        <v>0</v>
      </c>
      <c r="AV64" s="31">
        <v>1</v>
      </c>
      <c r="AW64" s="31">
        <v>0</v>
      </c>
      <c r="AX64" s="31">
        <v>0</v>
      </c>
      <c r="AY64" s="31">
        <v>0</v>
      </c>
      <c r="AZ64" s="31">
        <v>0</v>
      </c>
      <c r="BA64" s="31">
        <v>0</v>
      </c>
      <c r="BB64" s="31">
        <v>0</v>
      </c>
      <c r="BC64" s="31">
        <v>0</v>
      </c>
      <c r="BD64" s="31">
        <v>0</v>
      </c>
      <c r="BE64" s="31">
        <v>0</v>
      </c>
      <c r="BF64" s="31">
        <v>0</v>
      </c>
      <c r="BG64" s="31">
        <v>0</v>
      </c>
      <c r="BH64" s="31">
        <v>0</v>
      </c>
      <c r="BI64" s="31">
        <v>0</v>
      </c>
      <c r="BJ64" s="31">
        <v>0</v>
      </c>
      <c r="BK64" s="31">
        <v>0</v>
      </c>
      <c r="BL64" s="31">
        <v>0</v>
      </c>
      <c r="BM64" s="31">
        <v>0</v>
      </c>
      <c r="BN64" s="31">
        <v>0</v>
      </c>
      <c r="BO64" s="31">
        <v>0</v>
      </c>
      <c r="BP64" s="31">
        <v>0</v>
      </c>
      <c r="BQ64" s="31">
        <v>0</v>
      </c>
      <c r="BR64" s="31">
        <f t="shared" ref="BR64:BR70" si="32">SUM(E64:BQ64)</f>
        <v>1</v>
      </c>
      <c r="BS64" s="34"/>
    </row>
    <row r="65" spans="1:71" x14ac:dyDescent="0.2">
      <c r="A65" t="s">
        <v>31</v>
      </c>
      <c r="B65" t="s">
        <v>17</v>
      </c>
      <c r="C65" s="19" t="s">
        <v>32</v>
      </c>
      <c r="D65" t="s">
        <v>56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  <c r="AM65" s="15">
        <v>0</v>
      </c>
      <c r="AN65" s="31">
        <v>0</v>
      </c>
      <c r="AO65" s="31">
        <v>0</v>
      </c>
      <c r="AP65" s="31">
        <v>0</v>
      </c>
      <c r="AQ65" s="31">
        <v>0</v>
      </c>
      <c r="AR65" s="31">
        <v>0</v>
      </c>
      <c r="AS65" s="31">
        <v>0</v>
      </c>
      <c r="AT65" s="31">
        <v>0</v>
      </c>
      <c r="AU65" s="31">
        <v>0</v>
      </c>
      <c r="AV65" s="31">
        <v>0</v>
      </c>
      <c r="AW65" s="31">
        <v>0</v>
      </c>
      <c r="AX65" s="31">
        <v>0</v>
      </c>
      <c r="AY65" s="31">
        <v>0</v>
      </c>
      <c r="AZ65" s="31">
        <v>0</v>
      </c>
      <c r="BA65" s="31">
        <v>0</v>
      </c>
      <c r="BB65" s="31">
        <v>0</v>
      </c>
      <c r="BC65" s="31">
        <v>0</v>
      </c>
      <c r="BD65" s="31">
        <v>0</v>
      </c>
      <c r="BE65" s="31">
        <v>0</v>
      </c>
      <c r="BF65" s="31">
        <v>0</v>
      </c>
      <c r="BG65" s="31">
        <v>0</v>
      </c>
      <c r="BH65" s="31">
        <v>0</v>
      </c>
      <c r="BI65" s="31">
        <v>0</v>
      </c>
      <c r="BJ65" s="31">
        <v>1</v>
      </c>
      <c r="BK65" s="31">
        <v>0</v>
      </c>
      <c r="BL65" s="31">
        <v>0</v>
      </c>
      <c r="BM65" s="31">
        <v>0</v>
      </c>
      <c r="BN65" s="31">
        <v>0</v>
      </c>
      <c r="BO65" s="31">
        <v>0</v>
      </c>
      <c r="BP65" s="31">
        <v>0</v>
      </c>
      <c r="BQ65" s="31">
        <v>0</v>
      </c>
      <c r="BR65" s="31">
        <f t="shared" si="32"/>
        <v>1</v>
      </c>
      <c r="BS65" s="34"/>
    </row>
    <row r="66" spans="1:71" x14ac:dyDescent="0.2">
      <c r="A66" t="s">
        <v>31</v>
      </c>
      <c r="B66" t="s">
        <v>17</v>
      </c>
      <c r="C66" s="19" t="s">
        <v>32</v>
      </c>
      <c r="D66" t="s">
        <v>57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  <c r="AM66" s="15">
        <v>0</v>
      </c>
      <c r="AN66" s="31">
        <v>0</v>
      </c>
      <c r="AO66" s="31">
        <v>0</v>
      </c>
      <c r="AP66" s="31">
        <v>0</v>
      </c>
      <c r="AQ66" s="31">
        <v>0</v>
      </c>
      <c r="AR66" s="31">
        <v>0</v>
      </c>
      <c r="AS66" s="31">
        <v>0</v>
      </c>
      <c r="AT66" s="31">
        <v>0</v>
      </c>
      <c r="AU66" s="31">
        <v>0</v>
      </c>
      <c r="AV66" s="31">
        <v>0</v>
      </c>
      <c r="AW66" s="31">
        <v>0</v>
      </c>
      <c r="AX66" s="31">
        <v>0</v>
      </c>
      <c r="AY66" s="31">
        <v>0</v>
      </c>
      <c r="AZ66" s="31">
        <v>0</v>
      </c>
      <c r="BA66" s="31">
        <v>1</v>
      </c>
      <c r="BB66" s="31">
        <v>0</v>
      </c>
      <c r="BC66" s="31">
        <v>0</v>
      </c>
      <c r="BD66" s="31">
        <v>0</v>
      </c>
      <c r="BE66" s="31">
        <v>0</v>
      </c>
      <c r="BF66" s="31">
        <v>0</v>
      </c>
      <c r="BG66" s="31">
        <v>0</v>
      </c>
      <c r="BH66" s="31">
        <v>0</v>
      </c>
      <c r="BI66" s="31">
        <v>0</v>
      </c>
      <c r="BJ66" s="31">
        <v>0</v>
      </c>
      <c r="BK66" s="31">
        <v>0</v>
      </c>
      <c r="BL66" s="31">
        <v>0</v>
      </c>
      <c r="BM66" s="31">
        <v>0</v>
      </c>
      <c r="BN66" s="31">
        <v>0</v>
      </c>
      <c r="BO66" s="31">
        <v>0</v>
      </c>
      <c r="BP66" s="31">
        <v>0</v>
      </c>
      <c r="BQ66" s="31">
        <v>1</v>
      </c>
      <c r="BR66" s="31">
        <f t="shared" si="32"/>
        <v>2</v>
      </c>
      <c r="BS66" s="34"/>
    </row>
    <row r="67" spans="1:71" x14ac:dyDescent="0.2">
      <c r="A67" t="s">
        <v>31</v>
      </c>
      <c r="B67" t="s">
        <v>17</v>
      </c>
      <c r="C67" s="19" t="s">
        <v>29</v>
      </c>
      <c r="D67" t="s">
        <v>8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/>
      <c r="AF67" s="31">
        <v>25</v>
      </c>
      <c r="AG67" s="31">
        <v>10</v>
      </c>
      <c r="AH67" s="31">
        <v>11</v>
      </c>
      <c r="AI67" s="31">
        <v>39</v>
      </c>
      <c r="AJ67" s="31">
        <v>52</v>
      </c>
      <c r="AK67" s="31">
        <v>58</v>
      </c>
      <c r="AL67" s="31">
        <v>43</v>
      </c>
      <c r="AM67" s="31">
        <v>120</v>
      </c>
      <c r="AN67" s="31">
        <v>69</v>
      </c>
      <c r="AO67" s="31">
        <v>21</v>
      </c>
      <c r="AP67" s="31">
        <v>23</v>
      </c>
      <c r="AQ67" s="31">
        <v>22</v>
      </c>
      <c r="AR67" s="31">
        <v>21</v>
      </c>
      <c r="AS67" s="31">
        <v>17</v>
      </c>
      <c r="AT67" s="31">
        <v>9</v>
      </c>
      <c r="AU67" s="31">
        <v>7</v>
      </c>
      <c r="AV67" s="31">
        <v>11</v>
      </c>
      <c r="AW67" s="31">
        <v>14</v>
      </c>
      <c r="AX67" s="31">
        <v>11</v>
      </c>
      <c r="AY67" s="31">
        <v>12</v>
      </c>
      <c r="AZ67" s="31">
        <v>11</v>
      </c>
      <c r="BA67" s="31">
        <v>12</v>
      </c>
      <c r="BB67" s="31">
        <v>9</v>
      </c>
      <c r="BC67" s="31">
        <v>8</v>
      </c>
      <c r="BD67" s="31">
        <v>12</v>
      </c>
      <c r="BE67" s="31">
        <v>7</v>
      </c>
      <c r="BF67" s="31">
        <v>13</v>
      </c>
      <c r="BG67" s="31">
        <v>7</v>
      </c>
      <c r="BH67" s="31">
        <v>6</v>
      </c>
      <c r="BI67" s="31">
        <v>9</v>
      </c>
      <c r="BJ67" s="31">
        <v>7</v>
      </c>
      <c r="BK67" s="31">
        <v>16</v>
      </c>
      <c r="BL67" s="31">
        <v>7</v>
      </c>
      <c r="BM67" s="31">
        <v>12</v>
      </c>
      <c r="BN67" s="31">
        <v>12</v>
      </c>
      <c r="BO67" s="31">
        <v>10</v>
      </c>
      <c r="BP67" s="31">
        <v>15</v>
      </c>
      <c r="BQ67" s="31">
        <v>11</v>
      </c>
      <c r="BR67" s="31">
        <f t="shared" si="32"/>
        <v>779</v>
      </c>
      <c r="BS67" s="34"/>
    </row>
    <row r="68" spans="1:71" x14ac:dyDescent="0.2">
      <c r="A68" t="s">
        <v>36</v>
      </c>
      <c r="B68" t="s">
        <v>14</v>
      </c>
      <c r="C68" s="19" t="s">
        <v>8</v>
      </c>
      <c r="D68" t="s">
        <v>8</v>
      </c>
      <c r="E68" s="31">
        <v>52</v>
      </c>
      <c r="F68" s="31">
        <v>31</v>
      </c>
      <c r="G68" s="31">
        <v>25</v>
      </c>
      <c r="H68" s="31">
        <v>45</v>
      </c>
      <c r="I68" s="31">
        <v>40</v>
      </c>
      <c r="J68" s="31">
        <v>47</v>
      </c>
      <c r="K68" s="31">
        <v>34</v>
      </c>
      <c r="L68" s="31">
        <v>43</v>
      </c>
      <c r="M68" s="31">
        <v>25</v>
      </c>
      <c r="N68" s="31">
        <v>61</v>
      </c>
      <c r="O68" s="31">
        <v>58</v>
      </c>
      <c r="P68" s="31">
        <v>67</v>
      </c>
      <c r="Q68" s="31">
        <v>85</v>
      </c>
      <c r="R68" s="31">
        <v>104</v>
      </c>
      <c r="S68" s="31">
        <v>77</v>
      </c>
      <c r="T68" s="31">
        <v>104</v>
      </c>
      <c r="U68" s="31">
        <v>68</v>
      </c>
      <c r="V68" s="31">
        <v>117</v>
      </c>
      <c r="W68" s="31">
        <v>119</v>
      </c>
      <c r="X68" s="31">
        <v>110</v>
      </c>
      <c r="Y68" s="31">
        <v>144</v>
      </c>
      <c r="Z68" s="31">
        <v>228</v>
      </c>
      <c r="AA68" s="31">
        <v>159</v>
      </c>
      <c r="AB68" s="31">
        <v>236</v>
      </c>
      <c r="AC68" s="31">
        <v>191</v>
      </c>
      <c r="AD68" s="31">
        <v>158</v>
      </c>
      <c r="AE68" s="31">
        <v>185</v>
      </c>
      <c r="AF68" s="31">
        <v>0</v>
      </c>
      <c r="AG68" s="31">
        <v>0</v>
      </c>
      <c r="AH68" s="31">
        <v>0</v>
      </c>
      <c r="AI68" s="31">
        <v>0</v>
      </c>
      <c r="AJ68" s="31">
        <v>0</v>
      </c>
      <c r="AK68" s="31">
        <v>0</v>
      </c>
      <c r="AL68" s="31">
        <v>0</v>
      </c>
      <c r="AM68" s="31">
        <v>0</v>
      </c>
      <c r="AN68" s="31">
        <v>0</v>
      </c>
      <c r="AO68" s="31">
        <v>0</v>
      </c>
      <c r="AP68" s="31">
        <v>0</v>
      </c>
      <c r="AQ68" s="31">
        <v>0</v>
      </c>
      <c r="AR68" s="31">
        <v>0</v>
      </c>
      <c r="AS68" s="31">
        <v>0</v>
      </c>
      <c r="AT68" s="31">
        <v>0</v>
      </c>
      <c r="AU68" s="31">
        <v>0</v>
      </c>
      <c r="AV68" s="31">
        <v>0</v>
      </c>
      <c r="AW68" s="31">
        <v>0</v>
      </c>
      <c r="AX68" s="31">
        <v>0</v>
      </c>
      <c r="AY68" s="31">
        <v>0</v>
      </c>
      <c r="AZ68" s="31">
        <v>0</v>
      </c>
      <c r="BA68" s="31">
        <v>0</v>
      </c>
      <c r="BB68" s="31">
        <v>0</v>
      </c>
      <c r="BC68" s="31">
        <v>0</v>
      </c>
      <c r="BD68" s="31">
        <v>0</v>
      </c>
      <c r="BE68" s="31">
        <v>0</v>
      </c>
      <c r="BF68" s="31">
        <v>0</v>
      </c>
      <c r="BG68" s="31">
        <v>0</v>
      </c>
      <c r="BH68" s="31">
        <v>0</v>
      </c>
      <c r="BI68" s="31">
        <v>0</v>
      </c>
      <c r="BJ68" s="31">
        <v>0</v>
      </c>
      <c r="BK68" s="31">
        <v>0</v>
      </c>
      <c r="BL68" s="31">
        <v>0</v>
      </c>
      <c r="BM68" s="31">
        <v>0</v>
      </c>
      <c r="BN68" s="31">
        <v>0</v>
      </c>
      <c r="BO68" s="31">
        <v>0</v>
      </c>
      <c r="BP68" s="31">
        <v>0</v>
      </c>
      <c r="BQ68" s="31">
        <v>0</v>
      </c>
      <c r="BR68" s="31">
        <f t="shared" si="32"/>
        <v>2613</v>
      </c>
      <c r="BS68" s="34"/>
    </row>
    <row r="69" spans="1:71" x14ac:dyDescent="0.2">
      <c r="A69" t="s">
        <v>36</v>
      </c>
      <c r="B69" t="s">
        <v>14</v>
      </c>
      <c r="C69" s="19" t="s">
        <v>45</v>
      </c>
      <c r="D69" t="s">
        <v>8</v>
      </c>
      <c r="E69" s="31">
        <v>100</v>
      </c>
      <c r="F69" s="31">
        <v>84</v>
      </c>
      <c r="G69" s="31">
        <v>94</v>
      </c>
      <c r="H69" s="31">
        <v>265</v>
      </c>
      <c r="I69" s="31">
        <v>82</v>
      </c>
      <c r="J69" s="31">
        <v>107</v>
      </c>
      <c r="K69" s="31">
        <v>63</v>
      </c>
      <c r="L69" s="31">
        <v>87</v>
      </c>
      <c r="M69" s="31">
        <v>122</v>
      </c>
      <c r="N69" s="31">
        <v>117</v>
      </c>
      <c r="O69" s="31">
        <v>106</v>
      </c>
      <c r="P69" s="31">
        <v>88</v>
      </c>
      <c r="Q69" s="31">
        <v>56</v>
      </c>
      <c r="R69" s="31">
        <v>39</v>
      </c>
      <c r="S69" s="31">
        <v>46</v>
      </c>
      <c r="T69" s="31">
        <v>109</v>
      </c>
      <c r="U69" s="31">
        <v>33</v>
      </c>
      <c r="V69" s="31">
        <v>42</v>
      </c>
      <c r="W69" s="31">
        <v>38</v>
      </c>
      <c r="X69" s="31">
        <v>28</v>
      </c>
      <c r="Y69" s="31">
        <v>16</v>
      </c>
      <c r="Z69" s="31">
        <v>65</v>
      </c>
      <c r="AA69" s="31">
        <v>18</v>
      </c>
      <c r="AB69" s="31">
        <v>21</v>
      </c>
      <c r="AC69" s="31">
        <v>29</v>
      </c>
      <c r="AD69" s="31">
        <v>28</v>
      </c>
      <c r="AE69" s="31">
        <v>30</v>
      </c>
      <c r="AF69" s="31">
        <v>0</v>
      </c>
      <c r="AG69" s="31">
        <v>1</v>
      </c>
      <c r="AH69" s="31">
        <v>0</v>
      </c>
      <c r="AI69" s="31">
        <v>0</v>
      </c>
      <c r="AJ69" s="31">
        <v>0</v>
      </c>
      <c r="AK69" s="31">
        <v>0</v>
      </c>
      <c r="AL69" s="31">
        <v>0</v>
      </c>
      <c r="AM69" s="31">
        <v>0</v>
      </c>
      <c r="AN69" s="31">
        <v>0</v>
      </c>
      <c r="AO69" s="31">
        <v>0</v>
      </c>
      <c r="AP69" s="31">
        <v>0</v>
      </c>
      <c r="AQ69" s="31">
        <v>0</v>
      </c>
      <c r="AR69" s="31">
        <v>0</v>
      </c>
      <c r="AS69" s="31">
        <v>0</v>
      </c>
      <c r="AT69" s="31">
        <v>0</v>
      </c>
      <c r="AU69" s="31">
        <v>0</v>
      </c>
      <c r="AV69" s="31">
        <v>0</v>
      </c>
      <c r="AW69" s="31">
        <v>0</v>
      </c>
      <c r="AX69" s="31">
        <v>0</v>
      </c>
      <c r="AY69" s="31">
        <v>0</v>
      </c>
      <c r="AZ69" s="31">
        <v>0</v>
      </c>
      <c r="BA69" s="31">
        <v>0</v>
      </c>
      <c r="BB69" s="31">
        <v>0</v>
      </c>
      <c r="BC69" s="31">
        <v>0</v>
      </c>
      <c r="BD69" s="31">
        <v>0</v>
      </c>
      <c r="BE69" s="31">
        <v>0</v>
      </c>
      <c r="BF69" s="31">
        <v>0</v>
      </c>
      <c r="BG69" s="31">
        <v>0</v>
      </c>
      <c r="BH69" s="31">
        <v>0</v>
      </c>
      <c r="BI69" s="31">
        <v>0</v>
      </c>
      <c r="BJ69" s="31">
        <v>0</v>
      </c>
      <c r="BK69" s="31">
        <v>0</v>
      </c>
      <c r="BL69" s="31">
        <v>0</v>
      </c>
      <c r="BM69" s="31">
        <v>0</v>
      </c>
      <c r="BN69" s="31">
        <v>0</v>
      </c>
      <c r="BO69" s="31">
        <v>0</v>
      </c>
      <c r="BP69" s="31">
        <v>0</v>
      </c>
      <c r="BQ69" s="31">
        <v>0</v>
      </c>
      <c r="BR69" s="31">
        <f t="shared" si="32"/>
        <v>1914</v>
      </c>
      <c r="BS69" s="34"/>
    </row>
    <row r="70" spans="1:71" x14ac:dyDescent="0.2">
      <c r="A70" t="s">
        <v>36</v>
      </c>
      <c r="B70" t="s">
        <v>14</v>
      </c>
      <c r="C70" s="19" t="s">
        <v>46</v>
      </c>
      <c r="D70" t="s">
        <v>8</v>
      </c>
      <c r="E70" s="31">
        <v>164</v>
      </c>
      <c r="F70" s="31">
        <v>186</v>
      </c>
      <c r="G70" s="31">
        <v>189</v>
      </c>
      <c r="H70" s="31">
        <v>146</v>
      </c>
      <c r="I70" s="31">
        <v>153</v>
      </c>
      <c r="J70" s="31">
        <v>139</v>
      </c>
      <c r="K70" s="31">
        <v>161</v>
      </c>
      <c r="L70" s="31">
        <v>157</v>
      </c>
      <c r="M70" s="31">
        <v>168</v>
      </c>
      <c r="N70" s="31">
        <v>186</v>
      </c>
      <c r="O70" s="31">
        <v>164</v>
      </c>
      <c r="P70" s="31">
        <v>184</v>
      </c>
      <c r="Q70" s="31">
        <v>127</v>
      </c>
      <c r="R70" s="31">
        <v>158</v>
      </c>
      <c r="S70" s="31">
        <v>117</v>
      </c>
      <c r="T70" s="31">
        <v>146</v>
      </c>
      <c r="U70" s="31">
        <v>137</v>
      </c>
      <c r="V70" s="31">
        <v>142</v>
      </c>
      <c r="W70" s="31">
        <v>98</v>
      </c>
      <c r="X70" s="31">
        <v>86</v>
      </c>
      <c r="Y70" s="31">
        <v>64</v>
      </c>
      <c r="Z70" s="31">
        <v>103</v>
      </c>
      <c r="AA70" s="31">
        <v>83</v>
      </c>
      <c r="AB70" s="31">
        <v>79</v>
      </c>
      <c r="AC70" s="31">
        <v>80</v>
      </c>
      <c r="AD70" s="31">
        <v>116</v>
      </c>
      <c r="AE70" s="31">
        <v>79</v>
      </c>
      <c r="AF70" s="31">
        <v>0</v>
      </c>
      <c r="AG70" s="31">
        <v>0</v>
      </c>
      <c r="AH70" s="31">
        <v>0</v>
      </c>
      <c r="AI70" s="31">
        <v>0</v>
      </c>
      <c r="AJ70" s="31">
        <v>0</v>
      </c>
      <c r="AK70" s="31">
        <v>0</v>
      </c>
      <c r="AL70" s="31">
        <v>0</v>
      </c>
      <c r="AM70" s="31">
        <v>0</v>
      </c>
      <c r="AN70" s="31">
        <v>0</v>
      </c>
      <c r="AO70" s="31">
        <v>0</v>
      </c>
      <c r="AP70" s="31">
        <v>0</v>
      </c>
      <c r="AQ70" s="31">
        <v>0</v>
      </c>
      <c r="AR70" s="31">
        <v>0</v>
      </c>
      <c r="AS70" s="31">
        <v>0</v>
      </c>
      <c r="AT70" s="31">
        <v>0</v>
      </c>
      <c r="AU70" s="31">
        <v>0</v>
      </c>
      <c r="AV70" s="31">
        <v>0</v>
      </c>
      <c r="AW70" s="31">
        <v>0</v>
      </c>
      <c r="AX70" s="31">
        <v>0</v>
      </c>
      <c r="AY70" s="31">
        <v>0</v>
      </c>
      <c r="AZ70" s="31">
        <v>0</v>
      </c>
      <c r="BA70" s="31">
        <v>0</v>
      </c>
      <c r="BB70" s="31">
        <v>0</v>
      </c>
      <c r="BC70" s="31">
        <v>0</v>
      </c>
      <c r="BD70" s="31">
        <v>0</v>
      </c>
      <c r="BE70" s="31">
        <v>0</v>
      </c>
      <c r="BF70" s="31">
        <v>0</v>
      </c>
      <c r="BG70" s="31">
        <v>0</v>
      </c>
      <c r="BH70" s="31">
        <v>0</v>
      </c>
      <c r="BI70" s="31">
        <v>0</v>
      </c>
      <c r="BJ70" s="31">
        <v>0</v>
      </c>
      <c r="BK70" s="31">
        <v>0</v>
      </c>
      <c r="BL70" s="31">
        <v>0</v>
      </c>
      <c r="BM70" s="31">
        <v>0</v>
      </c>
      <c r="BN70" s="31">
        <v>0</v>
      </c>
      <c r="BO70" s="31">
        <v>0</v>
      </c>
      <c r="BP70" s="31">
        <v>0</v>
      </c>
      <c r="BQ70" s="31">
        <v>0</v>
      </c>
      <c r="BR70" s="31">
        <f t="shared" si="32"/>
        <v>3612</v>
      </c>
      <c r="BS70" s="34"/>
    </row>
    <row r="71" spans="1:71" x14ac:dyDescent="0.2">
      <c r="D71" s="27" t="s">
        <v>37</v>
      </c>
      <c r="E71" s="33">
        <f>SUM(E60:E70)</f>
        <v>316</v>
      </c>
      <c r="F71" s="33">
        <f t="shared" ref="F71:AL71" si="33">SUM(F60:F70)</f>
        <v>301</v>
      </c>
      <c r="G71" s="33">
        <f t="shared" si="33"/>
        <v>308</v>
      </c>
      <c r="H71" s="33">
        <f t="shared" si="33"/>
        <v>456</v>
      </c>
      <c r="I71" s="33">
        <f t="shared" si="33"/>
        <v>275</v>
      </c>
      <c r="J71" s="33">
        <f t="shared" si="33"/>
        <v>293</v>
      </c>
      <c r="K71" s="33">
        <f t="shared" si="33"/>
        <v>258</v>
      </c>
      <c r="L71" s="33">
        <f t="shared" si="33"/>
        <v>287</v>
      </c>
      <c r="M71" s="33">
        <f t="shared" si="33"/>
        <v>315</v>
      </c>
      <c r="N71" s="33">
        <f t="shared" si="33"/>
        <v>364</v>
      </c>
      <c r="O71" s="33">
        <f t="shared" si="33"/>
        <v>328</v>
      </c>
      <c r="P71" s="33">
        <f t="shared" si="33"/>
        <v>339</v>
      </c>
      <c r="Q71" s="33">
        <f>SUM(Q60:Q70)</f>
        <v>268</v>
      </c>
      <c r="R71" s="33">
        <f t="shared" si="33"/>
        <v>301</v>
      </c>
      <c r="S71" s="33">
        <f t="shared" si="33"/>
        <v>240</v>
      </c>
      <c r="T71" s="33">
        <f t="shared" si="33"/>
        <v>359</v>
      </c>
      <c r="U71" s="33">
        <f t="shared" si="33"/>
        <v>238</v>
      </c>
      <c r="V71" s="33">
        <f t="shared" si="33"/>
        <v>301</v>
      </c>
      <c r="W71" s="33">
        <f t="shared" si="33"/>
        <v>255</v>
      </c>
      <c r="X71" s="33">
        <f t="shared" si="33"/>
        <v>224</v>
      </c>
      <c r="Y71" s="33">
        <f t="shared" si="33"/>
        <v>224</v>
      </c>
      <c r="Z71" s="33">
        <f t="shared" si="33"/>
        <v>396</v>
      </c>
      <c r="AA71" s="33">
        <f t="shared" si="33"/>
        <v>260</v>
      </c>
      <c r="AB71" s="33">
        <f t="shared" si="33"/>
        <v>336</v>
      </c>
      <c r="AC71" s="33">
        <f t="shared" si="33"/>
        <v>300</v>
      </c>
      <c r="AD71" s="33">
        <f>SUM(AD60:AD70)</f>
        <v>302</v>
      </c>
      <c r="AE71" s="33">
        <f t="shared" si="33"/>
        <v>300</v>
      </c>
      <c r="AF71" s="33">
        <f>SUM(AF60:AF70)</f>
        <v>304</v>
      </c>
      <c r="AG71" s="33">
        <f t="shared" si="33"/>
        <v>262</v>
      </c>
      <c r="AH71" s="33">
        <f t="shared" si="33"/>
        <v>239</v>
      </c>
      <c r="AI71" s="33">
        <f>SUM(AI60:AI70)</f>
        <v>634</v>
      </c>
      <c r="AJ71" s="33">
        <f t="shared" si="33"/>
        <v>955</v>
      </c>
      <c r="AK71" s="33">
        <f t="shared" si="33"/>
        <v>635</v>
      </c>
      <c r="AL71" s="33">
        <f t="shared" si="33"/>
        <v>538</v>
      </c>
      <c r="AM71" s="33">
        <f>SUM(AM60:AM70)</f>
        <v>1705</v>
      </c>
      <c r="AN71" s="33">
        <f t="shared" ref="AN71:BQ71" si="34">SUM(AN60:AN70)</f>
        <v>931</v>
      </c>
      <c r="AO71" s="33">
        <f t="shared" si="34"/>
        <v>151</v>
      </c>
      <c r="AP71" s="33">
        <f t="shared" si="34"/>
        <v>271</v>
      </c>
      <c r="AQ71" s="33">
        <f t="shared" si="34"/>
        <v>123</v>
      </c>
      <c r="AR71" s="33">
        <f t="shared" si="34"/>
        <v>124</v>
      </c>
      <c r="AS71" s="33">
        <f t="shared" si="34"/>
        <v>93</v>
      </c>
      <c r="AT71" s="33">
        <f t="shared" si="34"/>
        <v>94</v>
      </c>
      <c r="AU71" s="33">
        <f t="shared" si="34"/>
        <v>96</v>
      </c>
      <c r="AV71" s="33">
        <f t="shared" si="34"/>
        <v>76</v>
      </c>
      <c r="AW71" s="33">
        <f t="shared" si="34"/>
        <v>101</v>
      </c>
      <c r="AX71" s="33">
        <f t="shared" si="34"/>
        <v>100</v>
      </c>
      <c r="AY71" s="33">
        <f t="shared" si="34"/>
        <v>83</v>
      </c>
      <c r="AZ71" s="33">
        <f t="shared" si="34"/>
        <v>76</v>
      </c>
      <c r="BA71" s="33">
        <f t="shared" si="34"/>
        <v>80</v>
      </c>
      <c r="BB71" s="33">
        <f t="shared" si="34"/>
        <v>56</v>
      </c>
      <c r="BC71" s="33">
        <f t="shared" si="34"/>
        <v>65</v>
      </c>
      <c r="BD71" s="33">
        <f t="shared" si="34"/>
        <v>89</v>
      </c>
      <c r="BE71" s="33">
        <f t="shared" si="34"/>
        <v>65</v>
      </c>
      <c r="BF71" s="33">
        <f t="shared" si="34"/>
        <v>89</v>
      </c>
      <c r="BG71" s="33">
        <f t="shared" si="34"/>
        <v>65</v>
      </c>
      <c r="BH71" s="33">
        <f t="shared" si="34"/>
        <v>60</v>
      </c>
      <c r="BI71" s="33">
        <f t="shared" si="34"/>
        <v>82</v>
      </c>
      <c r="BJ71" s="33">
        <f t="shared" si="34"/>
        <v>79</v>
      </c>
      <c r="BK71" s="33">
        <f t="shared" si="34"/>
        <v>67</v>
      </c>
      <c r="BL71" s="33">
        <f t="shared" si="34"/>
        <v>60</v>
      </c>
      <c r="BM71" s="33">
        <f t="shared" si="34"/>
        <v>78</v>
      </c>
      <c r="BN71" s="33">
        <f t="shared" si="34"/>
        <v>88</v>
      </c>
      <c r="BO71" s="33">
        <f t="shared" si="34"/>
        <v>90</v>
      </c>
      <c r="BP71" s="33">
        <f t="shared" si="34"/>
        <v>66</v>
      </c>
      <c r="BQ71" s="33">
        <f t="shared" si="34"/>
        <v>69</v>
      </c>
      <c r="BR71" s="33">
        <f>SUM(BR60:BR70)</f>
        <v>16983</v>
      </c>
      <c r="BS71" s="32">
        <f>AVERAGE(E71:BQ71)</f>
        <v>261.27692307692308</v>
      </c>
    </row>
    <row r="72" spans="1:71" x14ac:dyDescent="0.2">
      <c r="B72" s="22" t="s">
        <v>18</v>
      </c>
    </row>
    <row r="73" spans="1:71" x14ac:dyDescent="0.2">
      <c r="A73" s="1"/>
      <c r="B73" s="1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</row>
  </sheetData>
  <mergeCells count="3">
    <mergeCell ref="B38:C38"/>
    <mergeCell ref="B56:K56"/>
    <mergeCell ref="A57:AM5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Howard</dc:creator>
  <cp:lastModifiedBy>Microsoft Office User</cp:lastModifiedBy>
  <dcterms:created xsi:type="dcterms:W3CDTF">2021-06-12T01:18:03Z</dcterms:created>
  <dcterms:modified xsi:type="dcterms:W3CDTF">2023-12-05T16:18:12Z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