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.barabas/Desktop/"/>
    </mc:Choice>
  </mc:AlternateContent>
  <xr:revisionPtr revIDLastSave="0" documentId="8_{8E0DBBD7-C785-4F4E-B57C-BB4C3CAEC4C5}" xr6:coauthVersionLast="46" xr6:coauthVersionMax="46" xr10:uidLastSave="{00000000-0000-0000-0000-000000000000}"/>
  <bookViews>
    <workbookView xWindow="14760" yWindow="1420" windowWidth="26140" windowHeight="20140" xr2:uid="{C356FF4D-CCCC-4FCF-98F7-6885346CFDE0}"/>
  </bookViews>
  <sheets>
    <sheet name="Transfer 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2" i="2" l="1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G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E62" i="2"/>
  <c r="AN57" i="2"/>
  <c r="AN58" i="2"/>
  <c r="AN59" i="2"/>
  <c r="AO62" i="2" l="1"/>
  <c r="AN56" i="2"/>
  <c r="AN55" i="2"/>
  <c r="AN54" i="2"/>
  <c r="AN61" i="2"/>
  <c r="AN60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AN44" i="2"/>
  <c r="AN43" i="2"/>
  <c r="AN42" i="2"/>
  <c r="AN41" i="2"/>
  <c r="AN40" i="2"/>
  <c r="AN39" i="2"/>
  <c r="AN38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N29" i="2"/>
  <c r="AN28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AN19" i="2"/>
  <c r="AN20" i="2" s="1"/>
  <c r="AN18" i="2"/>
  <c r="AO10" i="2"/>
  <c r="AN10" i="2"/>
  <c r="R7" i="2"/>
  <c r="Q7" i="2"/>
  <c r="AN62" i="2" l="1"/>
  <c r="AO45" i="2"/>
  <c r="AO30" i="2"/>
  <c r="AO20" i="2"/>
  <c r="AN45" i="2"/>
  <c r="AN30" i="2"/>
</calcChain>
</file>

<file path=xl/sharedStrings.xml><?xml version="1.0" encoding="utf-8"?>
<sst xmlns="http://schemas.openxmlformats.org/spreadsheetml/2006/main" count="131" uniqueCount="55">
  <si>
    <r>
      <t>1.  Total number of complaints received in the</t>
    </r>
    <r>
      <rPr>
        <b/>
        <sz val="11"/>
        <color theme="1"/>
        <rFont val="Calibri"/>
        <family val="2"/>
        <scheme val="minor"/>
      </rPr>
      <t xml:space="preserve"> Transfer queue</t>
    </r>
    <r>
      <rPr>
        <sz val="11"/>
        <color theme="1"/>
        <rFont val="Calibri"/>
        <family val="2"/>
        <scheme val="minor"/>
      </rPr>
      <t>:</t>
    </r>
  </si>
  <si>
    <t>Received count</t>
  </si>
  <si>
    <t>Complaint Type</t>
  </si>
  <si>
    <t>Total</t>
  </si>
  <si>
    <t>Average</t>
  </si>
  <si>
    <t>1 June 2017 to 31 May 2018</t>
  </si>
  <si>
    <t>Transfer</t>
  </si>
  <si>
    <t>1 June 2018 to 30 April 2021</t>
  </si>
  <si>
    <t xml:space="preserve"> i.      With the Transfer Complaint Category: Unauthorized Transfer (in Kayako)</t>
  </si>
  <si>
    <t>Source</t>
  </si>
  <si>
    <t>Complaint Category</t>
  </si>
  <si>
    <t>Kayako</t>
  </si>
  <si>
    <t>Unauthorized Transfer</t>
  </si>
  <si>
    <t>NSp</t>
  </si>
  <si>
    <r>
      <t>Transfer (Unauthorized Inter-Registrar Transfer)</t>
    </r>
    <r>
      <rPr>
        <b/>
        <sz val="11"/>
        <color rgb="FFFF0000"/>
        <rFont val="Calibri"/>
        <family val="2"/>
        <scheme val="minor"/>
      </rPr>
      <t>*</t>
    </r>
  </si>
  <si>
    <t>* No other Complaint Types had cases with this Complaint Category</t>
  </si>
  <si>
    <t>Unauthorized COR</t>
  </si>
  <si>
    <r>
      <t>Transfer (Unauthorized COR)</t>
    </r>
    <r>
      <rPr>
        <b/>
        <sz val="11"/>
        <color rgb="FFFF0000"/>
        <rFont val="Calibri"/>
        <family val="2"/>
        <scheme val="minor"/>
      </rPr>
      <t>*</t>
    </r>
  </si>
  <si>
    <t>COR</t>
  </si>
  <si>
    <r>
      <t>Transfer (Denied): 60-day COR Lock</t>
    </r>
    <r>
      <rPr>
        <b/>
        <sz val="11"/>
        <color rgb="FFFF0000"/>
        <rFont val="Calibri"/>
        <family val="2"/>
        <scheme val="minor"/>
      </rPr>
      <t>*</t>
    </r>
  </si>
  <si>
    <t>Transfer (Denied): Other</t>
  </si>
  <si>
    <t>Abuse</t>
  </si>
  <si>
    <t>Domain Renewal/Redemption</t>
  </si>
  <si>
    <t>Generic Registrar</t>
  </si>
  <si>
    <t>TOTAL</t>
  </si>
  <si>
    <t>Transfer (COR Denied): COR Not Authorized</t>
  </si>
  <si>
    <t>Transfer (COR Denied): Court Order</t>
  </si>
  <si>
    <t>Transfer (COR Denied): Domain Expired</t>
  </si>
  <si>
    <t>Transfer (COR Denied): Other</t>
  </si>
  <si>
    <t>Registration Data Inaccuracy</t>
  </si>
  <si>
    <t>Transfer (COR Denied): UDRP, URS or TDRP Proceedings</t>
  </si>
  <si>
    <t>N/A</t>
  </si>
  <si>
    <t>(blank)</t>
  </si>
  <si>
    <t>a.  From 1 June 2017 to 31 May 2018 (including average of # received per month since the # of months is different)</t>
  </si>
  <si>
    <t>b.  From 1 June 2018 to 30 April 2021 (including average of # received per month since the # of months is different)</t>
  </si>
  <si>
    <t>ii.      With the Complaint Category: Transfer (Unauthorized Inter-Registrar Transfer) (in NSp), including any complaint received through a different complaint type with this category in NSp.</t>
  </si>
  <si>
    <t xml:space="preserve">        i.     With the Transfer Complaint Category: Transfer (in Kayako), including complaints in Kayako Transfer caterogy “N/A” or whatever category is shown when the processor did not select a Transfer Complaint Category</t>
  </si>
  <si>
    <t>2.  From 1 June 2018 to 30 April 2021:</t>
  </si>
  <si>
    <t>2. i.</t>
  </si>
  <si>
    <t>2.ii.</t>
  </si>
  <si>
    <t>3.  From 1 June 2018 to 30 April 2021:</t>
  </si>
  <si>
    <t xml:space="preserve"> i.    With the Transfer Complaint Category: Unauthorized COR (in Kayako)</t>
  </si>
  <si>
    <t>3. i.</t>
  </si>
  <si>
    <t>3. ii.</t>
  </si>
  <si>
    <t>ii.      With the Complaint Category: Transfer (Unauthorized COR) (in Nsp), including any complaint received through a different complaint type with this category in NSp.</t>
  </si>
  <si>
    <t>4.  From 1 June 2018 to 30 April 2021:</t>
  </si>
  <si>
    <t>i.      With the Transfer complaint Category: COR (in Kayako)</t>
  </si>
  <si>
    <t>ii.   Complaints in NSp with the Complaint Categories (including any complaint received through a different complaint type with these categories in NSp)</t>
  </si>
  <si>
    <t>4. i.</t>
  </si>
  <si>
    <t>4. ii.</t>
  </si>
  <si>
    <t>From 1 June 2018 to 30 April 2021:</t>
  </si>
  <si>
    <t>5. i.</t>
  </si>
  <si>
    <t>5.  Number of complaints received in the Transfer queue:</t>
  </si>
  <si>
    <t>5. ii.</t>
  </si>
  <si>
    <t>ii.      With the Complaint Categories (in NSp) (including any other complaint with these categories received through a different queue in the total e.g., in generic registrar but with these categories)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</si>
</sst>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mmm\-yy;@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3" fillId="3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/>
    </xf>
    <xf numFmtId="166" fontId="7" fillId="0" borderId="1" xfId="1" applyNumberFormat="1" applyFont="1" applyBorder="1" applyAlignment="1">
      <alignment horizontal="right"/>
    </xf>
    <xf numFmtId="166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/>
    <xf numFmtId="166" fontId="7" fillId="0" borderId="0" xfId="1" applyNumberFormat="1" applyFont="1" applyBorder="1" applyAlignment="1">
      <alignment horizontal="right"/>
    </xf>
    <xf numFmtId="3" fontId="0" fillId="0" borderId="0" xfId="0" applyNumberFormat="1"/>
    <xf numFmtId="165" fontId="2" fillId="4" borderId="0" xfId="0" applyNumberFormat="1" applyFont="1" applyFill="1"/>
    <xf numFmtId="0" fontId="3" fillId="3" borderId="0" xfId="0" applyFont="1" applyFill="1" applyAlignment="1">
      <alignment horizontal="right"/>
    </xf>
    <xf numFmtId="166" fontId="9" fillId="0" borderId="1" xfId="1" applyNumberFormat="1" applyFont="1" applyBorder="1"/>
    <xf numFmtId="166" fontId="3" fillId="0" borderId="1" xfId="1" applyNumberFormat="1" applyFont="1" applyBorder="1"/>
    <xf numFmtId="0" fontId="5" fillId="0" borderId="0" xfId="0" applyFont="1"/>
    <xf numFmtId="0" fontId="10" fillId="3" borderId="0" xfId="0" applyFont="1" applyFill="1" applyAlignment="1">
      <alignment horizontal="right"/>
    </xf>
    <xf numFmtId="0" fontId="2" fillId="0" borderId="0" xfId="0" applyFont="1"/>
    <xf numFmtId="166" fontId="9" fillId="5" borderId="1" xfId="1" applyNumberFormat="1" applyFont="1" applyFill="1" applyBorder="1"/>
    <xf numFmtId="0" fontId="4" fillId="0" borderId="0" xfId="0" applyFont="1"/>
    <xf numFmtId="166" fontId="10" fillId="0" borderId="1" xfId="1" applyNumberFormat="1" applyFont="1" applyBorder="1"/>
    <xf numFmtId="0" fontId="11" fillId="0" borderId="0" xfId="0" applyFont="1"/>
    <xf numFmtId="0" fontId="3" fillId="0" borderId="0" xfId="0" applyFont="1"/>
    <xf numFmtId="0" fontId="0" fillId="0" borderId="2" xfId="0" applyBorder="1" applyAlignment="1">
      <alignment horizontal="left" indent="4"/>
    </xf>
    <xf numFmtId="0" fontId="0" fillId="0" borderId="0" xfId="0" applyAlignment="1">
      <alignment horizontal="left" indent="4"/>
    </xf>
    <xf numFmtId="0" fontId="4" fillId="0" borderId="2" xfId="0" applyFont="1" applyBorder="1" applyAlignment="1">
      <alignment horizontal="left" indent="3"/>
    </xf>
    <xf numFmtId="0" fontId="4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641D-67F1-48F6-8E7F-9EF5FC3E99D0}">
  <sheetPr>
    <tabColor theme="4" tint="0.79998168889431442"/>
  </sheetPr>
  <dimension ref="A1:AO71"/>
  <sheetViews>
    <sheetView tabSelected="1" topLeftCell="Y1" zoomScale="125" zoomScaleNormal="80" workbookViewId="0">
      <selection activeCell="B19" sqref="B19"/>
    </sheetView>
  </sheetViews>
  <sheetFormatPr baseColWidth="10" defaultColWidth="8.83203125" defaultRowHeight="15" x14ac:dyDescent="0.2"/>
  <cols>
    <col min="2" max="2" width="9.1640625" customWidth="1"/>
    <col min="3" max="3" width="56.5" customWidth="1"/>
    <col min="4" max="4" width="31.5" bestFit="1" customWidth="1"/>
    <col min="5" max="40" width="8.33203125" customWidth="1"/>
    <col min="41" max="41" width="11.33203125" customWidth="1"/>
  </cols>
  <sheetData>
    <row r="1" spans="1:4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x14ac:dyDescent="0.2">
      <c r="A2" s="3" t="s">
        <v>0</v>
      </c>
    </row>
    <row r="3" spans="1:41" x14ac:dyDescent="0.2">
      <c r="A3" s="4" t="s">
        <v>33</v>
      </c>
    </row>
    <row r="4" spans="1:41" x14ac:dyDescent="0.2">
      <c r="A4" s="4" t="s">
        <v>34</v>
      </c>
    </row>
    <row r="6" spans="1:41" x14ac:dyDescent="0.2">
      <c r="C6" s="5" t="s">
        <v>1</v>
      </c>
      <c r="D6" s="5" t="s">
        <v>2</v>
      </c>
      <c r="E6" s="6">
        <v>42887</v>
      </c>
      <c r="F6" s="6">
        <v>42917</v>
      </c>
      <c r="G6" s="6">
        <v>42948</v>
      </c>
      <c r="H6" s="6">
        <v>42979</v>
      </c>
      <c r="I6" s="6">
        <v>43009</v>
      </c>
      <c r="J6" s="6">
        <v>43040</v>
      </c>
      <c r="K6" s="6">
        <v>43070</v>
      </c>
      <c r="L6" s="6">
        <v>43101</v>
      </c>
      <c r="M6" s="6">
        <v>43132</v>
      </c>
      <c r="N6" s="6">
        <v>43160</v>
      </c>
      <c r="O6" s="6">
        <v>43191</v>
      </c>
      <c r="P6" s="6">
        <v>43221</v>
      </c>
      <c r="Q6" s="6" t="s">
        <v>3</v>
      </c>
      <c r="R6" s="7" t="s">
        <v>4</v>
      </c>
    </row>
    <row r="7" spans="1:41" x14ac:dyDescent="0.2">
      <c r="C7" t="s">
        <v>5</v>
      </c>
      <c r="D7" t="s">
        <v>6</v>
      </c>
      <c r="E7" s="8">
        <v>554</v>
      </c>
      <c r="F7" s="8">
        <v>413</v>
      </c>
      <c r="G7" s="8">
        <v>447</v>
      </c>
      <c r="H7" s="8">
        <v>449</v>
      </c>
      <c r="I7" s="8">
        <v>446</v>
      </c>
      <c r="J7" s="8">
        <v>407</v>
      </c>
      <c r="K7" s="8">
        <v>346</v>
      </c>
      <c r="L7" s="8">
        <v>458</v>
      </c>
      <c r="M7" s="8">
        <v>367</v>
      </c>
      <c r="N7" s="8">
        <v>504</v>
      </c>
      <c r="O7" s="8">
        <v>379</v>
      </c>
      <c r="P7" s="8">
        <v>459</v>
      </c>
      <c r="Q7" s="9">
        <f>SUM(E7:P7)</f>
        <v>5229</v>
      </c>
      <c r="R7" s="10">
        <f>AVERAGE(E7:P7)</f>
        <v>435.75</v>
      </c>
    </row>
    <row r="8" spans="1:41" x14ac:dyDescent="0.2"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</row>
    <row r="9" spans="1:41" x14ac:dyDescent="0.2">
      <c r="C9" s="5" t="s">
        <v>1</v>
      </c>
      <c r="D9" s="5" t="s">
        <v>2</v>
      </c>
      <c r="E9" s="13">
        <v>43252</v>
      </c>
      <c r="F9" s="13">
        <v>43282</v>
      </c>
      <c r="G9" s="13">
        <v>43313</v>
      </c>
      <c r="H9" s="13">
        <v>43344</v>
      </c>
      <c r="I9" s="13">
        <v>43374</v>
      </c>
      <c r="J9" s="13">
        <v>43405</v>
      </c>
      <c r="K9" s="13">
        <v>43435</v>
      </c>
      <c r="L9" s="13">
        <v>43466</v>
      </c>
      <c r="M9" s="13">
        <v>43497</v>
      </c>
      <c r="N9" s="13">
        <v>43525</v>
      </c>
      <c r="O9" s="13">
        <v>43556</v>
      </c>
      <c r="P9" s="13">
        <v>43586</v>
      </c>
      <c r="Q9" s="13">
        <v>43617</v>
      </c>
      <c r="R9" s="13">
        <v>43647</v>
      </c>
      <c r="S9" s="13">
        <v>43678</v>
      </c>
      <c r="T9" s="13">
        <v>43709</v>
      </c>
      <c r="U9" s="13">
        <v>43739</v>
      </c>
      <c r="V9" s="13">
        <v>43770</v>
      </c>
      <c r="W9" s="13">
        <v>43800</v>
      </c>
      <c r="X9" s="13">
        <v>43831</v>
      </c>
      <c r="Y9" s="13">
        <v>43862</v>
      </c>
      <c r="Z9" s="13">
        <v>43891</v>
      </c>
      <c r="AA9" s="13">
        <v>43922</v>
      </c>
      <c r="AB9" s="13">
        <v>43952</v>
      </c>
      <c r="AC9" s="13">
        <v>43983</v>
      </c>
      <c r="AD9" s="13">
        <v>44013</v>
      </c>
      <c r="AE9" s="13">
        <v>44044</v>
      </c>
      <c r="AF9" s="13">
        <v>44075</v>
      </c>
      <c r="AG9" s="13">
        <v>44105</v>
      </c>
      <c r="AH9" s="13">
        <v>44136</v>
      </c>
      <c r="AI9" s="13">
        <v>44166</v>
      </c>
      <c r="AJ9" s="13">
        <v>44197</v>
      </c>
      <c r="AK9" s="13">
        <v>44228</v>
      </c>
      <c r="AL9" s="13">
        <v>44256</v>
      </c>
      <c r="AM9" s="13">
        <v>44287</v>
      </c>
      <c r="AN9" s="14" t="s">
        <v>3</v>
      </c>
      <c r="AO9" s="7" t="s">
        <v>4</v>
      </c>
    </row>
    <row r="10" spans="1:41" x14ac:dyDescent="0.2">
      <c r="C10" t="s">
        <v>7</v>
      </c>
      <c r="D10" t="s">
        <v>6</v>
      </c>
      <c r="E10" s="15">
        <v>331</v>
      </c>
      <c r="F10" s="15">
        <v>323</v>
      </c>
      <c r="G10" s="15">
        <v>317</v>
      </c>
      <c r="H10" s="15">
        <v>467</v>
      </c>
      <c r="I10" s="15">
        <v>300</v>
      </c>
      <c r="J10" s="15">
        <v>310</v>
      </c>
      <c r="K10" s="15">
        <v>267</v>
      </c>
      <c r="L10" s="15">
        <v>289</v>
      </c>
      <c r="M10" s="15">
        <v>322</v>
      </c>
      <c r="N10" s="15">
        <v>371</v>
      </c>
      <c r="O10" s="15">
        <v>425</v>
      </c>
      <c r="P10" s="15">
        <v>357</v>
      </c>
      <c r="Q10" s="15">
        <v>291</v>
      </c>
      <c r="R10" s="15">
        <v>330</v>
      </c>
      <c r="S10" s="15">
        <v>265</v>
      </c>
      <c r="T10" s="15">
        <v>389</v>
      </c>
      <c r="U10" s="15">
        <v>264</v>
      </c>
      <c r="V10" s="15">
        <v>324</v>
      </c>
      <c r="W10" s="15">
        <v>268</v>
      </c>
      <c r="X10" s="15">
        <v>269</v>
      </c>
      <c r="Y10" s="15">
        <v>253</v>
      </c>
      <c r="Z10" s="15">
        <v>415</v>
      </c>
      <c r="AA10" s="15">
        <v>294</v>
      </c>
      <c r="AB10" s="15">
        <v>373</v>
      </c>
      <c r="AC10" s="15">
        <v>352</v>
      </c>
      <c r="AD10" s="15">
        <v>337</v>
      </c>
      <c r="AE10" s="15">
        <v>337</v>
      </c>
      <c r="AF10" s="15">
        <v>448</v>
      </c>
      <c r="AG10" s="15">
        <v>416</v>
      </c>
      <c r="AH10" s="15">
        <v>460</v>
      </c>
      <c r="AI10" s="15">
        <v>935</v>
      </c>
      <c r="AJ10" s="15">
        <v>1358</v>
      </c>
      <c r="AK10" s="15">
        <v>906</v>
      </c>
      <c r="AL10" s="15">
        <v>826</v>
      </c>
      <c r="AM10" s="15">
        <v>2451</v>
      </c>
      <c r="AN10" s="16">
        <f>SUM(E10:AM10)</f>
        <v>16640</v>
      </c>
      <c r="AO10" s="10">
        <f>AVERAGE(E10:AM10)</f>
        <v>475.42857142857144</v>
      </c>
    </row>
    <row r="12" spans="1:41" x14ac:dyDescent="0.2">
      <c r="A12" s="1"/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">
      <c r="A13" s="3" t="s">
        <v>37</v>
      </c>
      <c r="E13" s="17"/>
    </row>
    <row r="14" spans="1:41" x14ac:dyDescent="0.2">
      <c r="A14" s="4" t="s">
        <v>8</v>
      </c>
      <c r="E14" s="17"/>
    </row>
    <row r="15" spans="1:41" x14ac:dyDescent="0.2">
      <c r="A15" s="4" t="s">
        <v>35</v>
      </c>
      <c r="E15" s="17"/>
    </row>
    <row r="17" spans="1:41" x14ac:dyDescent="0.2">
      <c r="B17" s="5" t="s">
        <v>9</v>
      </c>
      <c r="C17" s="5" t="s">
        <v>10</v>
      </c>
      <c r="D17" s="5" t="s">
        <v>2</v>
      </c>
      <c r="E17" s="13">
        <v>43252</v>
      </c>
      <c r="F17" s="13">
        <v>43282</v>
      </c>
      <c r="G17" s="13">
        <v>43313</v>
      </c>
      <c r="H17" s="13">
        <v>43344</v>
      </c>
      <c r="I17" s="13">
        <v>43374</v>
      </c>
      <c r="J17" s="13">
        <v>43405</v>
      </c>
      <c r="K17" s="13">
        <v>43435</v>
      </c>
      <c r="L17" s="13">
        <v>43466</v>
      </c>
      <c r="M17" s="13">
        <v>43497</v>
      </c>
      <c r="N17" s="13">
        <v>43525</v>
      </c>
      <c r="O17" s="13">
        <v>43556</v>
      </c>
      <c r="P17" s="13">
        <v>43586</v>
      </c>
      <c r="Q17" s="13">
        <v>43617</v>
      </c>
      <c r="R17" s="13">
        <v>43647</v>
      </c>
      <c r="S17" s="13">
        <v>43678</v>
      </c>
      <c r="T17" s="13">
        <v>43709</v>
      </c>
      <c r="U17" s="13">
        <v>43739</v>
      </c>
      <c r="V17" s="13">
        <v>43770</v>
      </c>
      <c r="W17" s="13">
        <v>43800</v>
      </c>
      <c r="X17" s="13">
        <v>43831</v>
      </c>
      <c r="Y17" s="13">
        <v>43862</v>
      </c>
      <c r="Z17" s="13">
        <v>43891</v>
      </c>
      <c r="AA17" s="13">
        <v>43922</v>
      </c>
      <c r="AB17" s="13">
        <v>43952</v>
      </c>
      <c r="AC17" s="13">
        <v>43983</v>
      </c>
      <c r="AD17" s="13">
        <v>44013</v>
      </c>
      <c r="AE17" s="13">
        <v>44044</v>
      </c>
      <c r="AF17" s="13">
        <v>44075</v>
      </c>
      <c r="AG17" s="13">
        <v>44105</v>
      </c>
      <c r="AH17" s="13">
        <v>44136</v>
      </c>
      <c r="AI17" s="13">
        <v>44166</v>
      </c>
      <c r="AJ17" s="13">
        <v>44197</v>
      </c>
      <c r="AK17" s="13">
        <v>44228</v>
      </c>
      <c r="AL17" s="13">
        <v>44256</v>
      </c>
      <c r="AM17" s="13">
        <v>44287</v>
      </c>
      <c r="AN17" s="14" t="s">
        <v>3</v>
      </c>
      <c r="AO17" s="18" t="s">
        <v>4</v>
      </c>
    </row>
    <row r="18" spans="1:41" x14ac:dyDescent="0.2">
      <c r="A18" t="s">
        <v>38</v>
      </c>
      <c r="B18" t="s">
        <v>11</v>
      </c>
      <c r="C18" s="19" t="s">
        <v>12</v>
      </c>
      <c r="D18" t="s">
        <v>6</v>
      </c>
      <c r="E18" s="15">
        <v>11</v>
      </c>
      <c r="F18" s="15">
        <v>15</v>
      </c>
      <c r="G18" s="15">
        <v>5</v>
      </c>
      <c r="H18" s="15">
        <v>10</v>
      </c>
      <c r="I18" s="15">
        <v>19</v>
      </c>
      <c r="J18" s="15">
        <v>12</v>
      </c>
      <c r="K18" s="15">
        <v>7</v>
      </c>
      <c r="L18" s="15">
        <v>2</v>
      </c>
      <c r="M18" s="15">
        <v>9</v>
      </c>
      <c r="N18" s="15">
        <v>5</v>
      </c>
      <c r="O18" s="15">
        <v>89</v>
      </c>
      <c r="P18" s="15">
        <v>15</v>
      </c>
      <c r="Q18" s="15">
        <v>11</v>
      </c>
      <c r="R18" s="15">
        <v>16</v>
      </c>
      <c r="S18" s="15">
        <v>12</v>
      </c>
      <c r="T18" s="15">
        <v>16</v>
      </c>
      <c r="U18" s="15">
        <v>13</v>
      </c>
      <c r="V18" s="15">
        <v>9</v>
      </c>
      <c r="W18" s="15">
        <v>11</v>
      </c>
      <c r="X18" s="15">
        <v>17</v>
      </c>
      <c r="Y18" s="15">
        <v>15</v>
      </c>
      <c r="Z18" s="15">
        <v>14</v>
      </c>
      <c r="AA18" s="15">
        <v>21</v>
      </c>
      <c r="AB18" s="15">
        <v>29</v>
      </c>
      <c r="AC18" s="15">
        <v>35</v>
      </c>
      <c r="AD18" s="15">
        <v>21</v>
      </c>
      <c r="AE18" s="15">
        <v>29</v>
      </c>
      <c r="AF18" s="15">
        <v>2</v>
      </c>
      <c r="AG18" s="15">
        <v>1</v>
      </c>
      <c r="AH18" s="15">
        <v>0</v>
      </c>
      <c r="AI18" s="15">
        <v>0</v>
      </c>
      <c r="AJ18" s="15">
        <v>0</v>
      </c>
      <c r="AK18" s="15">
        <v>0</v>
      </c>
      <c r="AL18" s="15">
        <v>1</v>
      </c>
      <c r="AM18" s="15">
        <v>0</v>
      </c>
      <c r="AN18" s="15">
        <f>SUM(E18:AM18)</f>
        <v>472</v>
      </c>
      <c r="AO18" s="20"/>
    </row>
    <row r="19" spans="1:41" x14ac:dyDescent="0.2">
      <c r="A19" t="s">
        <v>39</v>
      </c>
      <c r="B19" t="s">
        <v>13</v>
      </c>
      <c r="C19" s="21" t="s">
        <v>14</v>
      </c>
      <c r="D19" s="17" t="s">
        <v>6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1</v>
      </c>
      <c r="AF19" s="15">
        <v>29</v>
      </c>
      <c r="AG19" s="15">
        <v>13</v>
      </c>
      <c r="AH19" s="15">
        <v>13</v>
      </c>
      <c r="AI19" s="15">
        <v>23</v>
      </c>
      <c r="AJ19" s="15">
        <v>31</v>
      </c>
      <c r="AK19" s="15">
        <v>30</v>
      </c>
      <c r="AL19" s="15">
        <v>22</v>
      </c>
      <c r="AM19" s="15">
        <v>31</v>
      </c>
      <c r="AN19" s="15">
        <f>SUM(E19:AM19)</f>
        <v>193</v>
      </c>
      <c r="AO19" s="20"/>
    </row>
    <row r="20" spans="1:41" x14ac:dyDescent="0.2">
      <c r="D20" s="28" t="s">
        <v>24</v>
      </c>
      <c r="E20" s="16">
        <f>SUM(E18:E19)</f>
        <v>11</v>
      </c>
      <c r="F20" s="16">
        <f t="shared" ref="F20:AN20" si="0">SUM(F18:F19)</f>
        <v>15</v>
      </c>
      <c r="G20" s="16">
        <f t="shared" si="0"/>
        <v>5</v>
      </c>
      <c r="H20" s="16">
        <f t="shared" si="0"/>
        <v>10</v>
      </c>
      <c r="I20" s="16">
        <f t="shared" si="0"/>
        <v>19</v>
      </c>
      <c r="J20" s="16">
        <f t="shared" si="0"/>
        <v>12</v>
      </c>
      <c r="K20" s="16">
        <f t="shared" si="0"/>
        <v>7</v>
      </c>
      <c r="L20" s="16">
        <f t="shared" si="0"/>
        <v>2</v>
      </c>
      <c r="M20" s="16">
        <f t="shared" si="0"/>
        <v>9</v>
      </c>
      <c r="N20" s="16">
        <f t="shared" si="0"/>
        <v>5</v>
      </c>
      <c r="O20" s="16">
        <f t="shared" si="0"/>
        <v>89</v>
      </c>
      <c r="P20" s="16">
        <f t="shared" si="0"/>
        <v>15</v>
      </c>
      <c r="Q20" s="16">
        <f t="shared" si="0"/>
        <v>11</v>
      </c>
      <c r="R20" s="16">
        <f t="shared" si="0"/>
        <v>16</v>
      </c>
      <c r="S20" s="16">
        <f t="shared" si="0"/>
        <v>12</v>
      </c>
      <c r="T20" s="16">
        <f t="shared" si="0"/>
        <v>16</v>
      </c>
      <c r="U20" s="16">
        <f t="shared" si="0"/>
        <v>13</v>
      </c>
      <c r="V20" s="16">
        <f t="shared" si="0"/>
        <v>9</v>
      </c>
      <c r="W20" s="16">
        <f t="shared" si="0"/>
        <v>11</v>
      </c>
      <c r="X20" s="16">
        <f t="shared" si="0"/>
        <v>17</v>
      </c>
      <c r="Y20" s="16">
        <f t="shared" si="0"/>
        <v>15</v>
      </c>
      <c r="Z20" s="16">
        <f t="shared" si="0"/>
        <v>14</v>
      </c>
      <c r="AA20" s="16">
        <f t="shared" si="0"/>
        <v>21</v>
      </c>
      <c r="AB20" s="16">
        <f t="shared" si="0"/>
        <v>29</v>
      </c>
      <c r="AC20" s="16">
        <f t="shared" si="0"/>
        <v>35</v>
      </c>
      <c r="AD20" s="16">
        <f t="shared" si="0"/>
        <v>21</v>
      </c>
      <c r="AE20" s="16">
        <f t="shared" si="0"/>
        <v>30</v>
      </c>
      <c r="AF20" s="16">
        <f t="shared" si="0"/>
        <v>31</v>
      </c>
      <c r="AG20" s="16">
        <f t="shared" si="0"/>
        <v>14</v>
      </c>
      <c r="AH20" s="16">
        <f t="shared" si="0"/>
        <v>13</v>
      </c>
      <c r="AI20" s="16">
        <f t="shared" si="0"/>
        <v>23</v>
      </c>
      <c r="AJ20" s="16">
        <f t="shared" si="0"/>
        <v>31</v>
      </c>
      <c r="AK20" s="16">
        <f t="shared" si="0"/>
        <v>30</v>
      </c>
      <c r="AL20" s="16">
        <f t="shared" si="0"/>
        <v>23</v>
      </c>
      <c r="AM20" s="16">
        <f t="shared" si="0"/>
        <v>31</v>
      </c>
      <c r="AN20" s="16">
        <f t="shared" si="0"/>
        <v>665</v>
      </c>
      <c r="AO20" s="22">
        <f>AVERAGE(E20:AM20)</f>
        <v>19</v>
      </c>
    </row>
    <row r="21" spans="1:41" x14ac:dyDescent="0.2">
      <c r="B21" s="23" t="s">
        <v>15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x14ac:dyDescent="0.2">
      <c r="A22" s="1"/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x14ac:dyDescent="0.2">
      <c r="A23" s="3" t="s">
        <v>40</v>
      </c>
      <c r="E23" s="17"/>
    </row>
    <row r="24" spans="1:41" x14ac:dyDescent="0.2">
      <c r="A24" s="25" t="s">
        <v>41</v>
      </c>
      <c r="E24" s="17"/>
    </row>
    <row r="25" spans="1:41" x14ac:dyDescent="0.2">
      <c r="A25" s="25" t="s">
        <v>44</v>
      </c>
      <c r="E25" s="17"/>
    </row>
    <row r="27" spans="1:41" x14ac:dyDescent="0.2">
      <c r="B27" s="5" t="s">
        <v>9</v>
      </c>
      <c r="C27" s="5" t="s">
        <v>10</v>
      </c>
      <c r="D27" s="5" t="s">
        <v>2</v>
      </c>
      <c r="E27" s="13">
        <v>43252</v>
      </c>
      <c r="F27" s="13">
        <v>43282</v>
      </c>
      <c r="G27" s="13">
        <v>43313</v>
      </c>
      <c r="H27" s="13">
        <v>43344</v>
      </c>
      <c r="I27" s="13">
        <v>43374</v>
      </c>
      <c r="J27" s="13">
        <v>43405</v>
      </c>
      <c r="K27" s="13">
        <v>43435</v>
      </c>
      <c r="L27" s="13">
        <v>43466</v>
      </c>
      <c r="M27" s="13">
        <v>43497</v>
      </c>
      <c r="N27" s="13">
        <v>43525</v>
      </c>
      <c r="O27" s="13">
        <v>43556</v>
      </c>
      <c r="P27" s="13">
        <v>43586</v>
      </c>
      <c r="Q27" s="13">
        <v>43617</v>
      </c>
      <c r="R27" s="13">
        <v>43647</v>
      </c>
      <c r="S27" s="13">
        <v>43678</v>
      </c>
      <c r="T27" s="13">
        <v>43709</v>
      </c>
      <c r="U27" s="13">
        <v>43739</v>
      </c>
      <c r="V27" s="13">
        <v>43770</v>
      </c>
      <c r="W27" s="13">
        <v>43800</v>
      </c>
      <c r="X27" s="13">
        <v>43831</v>
      </c>
      <c r="Y27" s="13">
        <v>43862</v>
      </c>
      <c r="Z27" s="13">
        <v>43891</v>
      </c>
      <c r="AA27" s="13">
        <v>43922</v>
      </c>
      <c r="AB27" s="13">
        <v>43952</v>
      </c>
      <c r="AC27" s="13">
        <v>43983</v>
      </c>
      <c r="AD27" s="13">
        <v>44013</v>
      </c>
      <c r="AE27" s="13">
        <v>44044</v>
      </c>
      <c r="AF27" s="13">
        <v>44075</v>
      </c>
      <c r="AG27" s="13">
        <v>44105</v>
      </c>
      <c r="AH27" s="13">
        <v>44136</v>
      </c>
      <c r="AI27" s="13">
        <v>44166</v>
      </c>
      <c r="AJ27" s="13">
        <v>44197</v>
      </c>
      <c r="AK27" s="13">
        <v>44228</v>
      </c>
      <c r="AL27" s="13">
        <v>44256</v>
      </c>
      <c r="AM27" s="13">
        <v>44287</v>
      </c>
      <c r="AN27" s="14" t="s">
        <v>3</v>
      </c>
      <c r="AO27" s="18" t="s">
        <v>4</v>
      </c>
    </row>
    <row r="28" spans="1:41" x14ac:dyDescent="0.2">
      <c r="A28" t="s">
        <v>42</v>
      </c>
      <c r="B28" t="s">
        <v>11</v>
      </c>
      <c r="C28" s="19" t="s">
        <v>16</v>
      </c>
      <c r="D28" t="s">
        <v>6</v>
      </c>
      <c r="E28" s="15">
        <v>7</v>
      </c>
      <c r="F28" s="15">
        <v>10</v>
      </c>
      <c r="G28" s="15">
        <v>4</v>
      </c>
      <c r="H28" s="15">
        <v>4</v>
      </c>
      <c r="I28" s="15">
        <v>2</v>
      </c>
      <c r="J28" s="15">
        <v>5</v>
      </c>
      <c r="K28" s="15">
        <v>2</v>
      </c>
      <c r="L28" s="15">
        <v>3</v>
      </c>
      <c r="M28" s="15">
        <v>2</v>
      </c>
      <c r="N28" s="15">
        <v>3</v>
      </c>
      <c r="O28" s="15">
        <v>80</v>
      </c>
      <c r="P28" s="15">
        <v>5</v>
      </c>
      <c r="Q28" s="15">
        <v>9</v>
      </c>
      <c r="R28" s="15">
        <v>12</v>
      </c>
      <c r="S28" s="15">
        <v>7</v>
      </c>
      <c r="T28" s="15">
        <v>11</v>
      </c>
      <c r="U28" s="15">
        <v>11</v>
      </c>
      <c r="V28" s="15">
        <v>13</v>
      </c>
      <c r="W28" s="15">
        <v>3</v>
      </c>
      <c r="X28" s="15">
        <v>16</v>
      </c>
      <c r="Y28" s="15">
        <v>16</v>
      </c>
      <c r="Z28" s="15">
        <v>8</v>
      </c>
      <c r="AA28" s="15">
        <v>8</v>
      </c>
      <c r="AB28" s="15">
        <v>10</v>
      </c>
      <c r="AC28" s="15">
        <v>18</v>
      </c>
      <c r="AD28" s="15">
        <v>13</v>
      </c>
      <c r="AE28" s="15">
        <v>17</v>
      </c>
      <c r="AF28" s="15">
        <v>1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1</v>
      </c>
      <c r="AM28" s="15">
        <v>0</v>
      </c>
      <c r="AN28" s="15">
        <f>SUM(E28:AM28)</f>
        <v>301</v>
      </c>
      <c r="AO28" s="20"/>
    </row>
    <row r="29" spans="1:41" x14ac:dyDescent="0.2">
      <c r="A29" t="s">
        <v>43</v>
      </c>
      <c r="B29" t="s">
        <v>13</v>
      </c>
      <c r="C29" s="19" t="s">
        <v>17</v>
      </c>
      <c r="D29" t="s">
        <v>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1</v>
      </c>
      <c r="AF29" s="15">
        <v>2</v>
      </c>
      <c r="AG29" s="15">
        <v>3</v>
      </c>
      <c r="AH29" s="15">
        <v>3</v>
      </c>
      <c r="AI29" s="15">
        <v>4</v>
      </c>
      <c r="AJ29" s="15">
        <v>12</v>
      </c>
      <c r="AK29" s="15">
        <v>6</v>
      </c>
      <c r="AL29" s="15">
        <v>9</v>
      </c>
      <c r="AM29" s="15">
        <v>13</v>
      </c>
      <c r="AN29" s="15">
        <f>SUM(E29:AM29)</f>
        <v>53</v>
      </c>
      <c r="AO29" s="20"/>
    </row>
    <row r="30" spans="1:41" x14ac:dyDescent="0.2">
      <c r="D30" s="28" t="s">
        <v>24</v>
      </c>
      <c r="E30" s="16">
        <f>SUM(E28:E29)</f>
        <v>7</v>
      </c>
      <c r="F30" s="16">
        <f t="shared" ref="F30:AN30" si="1">SUM(F28:F29)</f>
        <v>10</v>
      </c>
      <c r="G30" s="16">
        <f t="shared" si="1"/>
        <v>4</v>
      </c>
      <c r="H30" s="16">
        <f t="shared" si="1"/>
        <v>4</v>
      </c>
      <c r="I30" s="16">
        <f t="shared" si="1"/>
        <v>2</v>
      </c>
      <c r="J30" s="16">
        <f t="shared" si="1"/>
        <v>5</v>
      </c>
      <c r="K30" s="16">
        <f t="shared" si="1"/>
        <v>2</v>
      </c>
      <c r="L30" s="16">
        <f t="shared" si="1"/>
        <v>3</v>
      </c>
      <c r="M30" s="16">
        <f t="shared" si="1"/>
        <v>2</v>
      </c>
      <c r="N30" s="16">
        <f t="shared" si="1"/>
        <v>3</v>
      </c>
      <c r="O30" s="16">
        <f t="shared" si="1"/>
        <v>80</v>
      </c>
      <c r="P30" s="16">
        <f t="shared" si="1"/>
        <v>5</v>
      </c>
      <c r="Q30" s="16">
        <f t="shared" si="1"/>
        <v>9</v>
      </c>
      <c r="R30" s="16">
        <f t="shared" si="1"/>
        <v>12</v>
      </c>
      <c r="S30" s="16">
        <f t="shared" si="1"/>
        <v>7</v>
      </c>
      <c r="T30" s="16">
        <f t="shared" si="1"/>
        <v>11</v>
      </c>
      <c r="U30" s="16">
        <f t="shared" si="1"/>
        <v>11</v>
      </c>
      <c r="V30" s="16">
        <f t="shared" si="1"/>
        <v>13</v>
      </c>
      <c r="W30" s="16">
        <f t="shared" si="1"/>
        <v>3</v>
      </c>
      <c r="X30" s="16">
        <f t="shared" si="1"/>
        <v>16</v>
      </c>
      <c r="Y30" s="16">
        <f t="shared" si="1"/>
        <v>16</v>
      </c>
      <c r="Z30" s="16">
        <f t="shared" si="1"/>
        <v>8</v>
      </c>
      <c r="AA30" s="16">
        <f t="shared" si="1"/>
        <v>8</v>
      </c>
      <c r="AB30" s="16">
        <f t="shared" si="1"/>
        <v>10</v>
      </c>
      <c r="AC30" s="16">
        <f t="shared" si="1"/>
        <v>18</v>
      </c>
      <c r="AD30" s="16">
        <f t="shared" si="1"/>
        <v>13</v>
      </c>
      <c r="AE30" s="16">
        <f t="shared" si="1"/>
        <v>18</v>
      </c>
      <c r="AF30" s="16">
        <f t="shared" si="1"/>
        <v>3</v>
      </c>
      <c r="AG30" s="16">
        <f t="shared" si="1"/>
        <v>3</v>
      </c>
      <c r="AH30" s="16">
        <f t="shared" si="1"/>
        <v>3</v>
      </c>
      <c r="AI30" s="16">
        <f t="shared" si="1"/>
        <v>4</v>
      </c>
      <c r="AJ30" s="16">
        <f t="shared" si="1"/>
        <v>12</v>
      </c>
      <c r="AK30" s="16">
        <f t="shared" si="1"/>
        <v>6</v>
      </c>
      <c r="AL30" s="16">
        <f t="shared" si="1"/>
        <v>10</v>
      </c>
      <c r="AM30" s="16">
        <f t="shared" si="1"/>
        <v>13</v>
      </c>
      <c r="AN30" s="16">
        <f t="shared" si="1"/>
        <v>354</v>
      </c>
      <c r="AO30" s="22">
        <f>AVERAGE(E30:AM30)</f>
        <v>10.114285714285714</v>
      </c>
    </row>
    <row r="31" spans="1:41" x14ac:dyDescent="0.2">
      <c r="B31" s="23" t="s">
        <v>15</v>
      </c>
    </row>
    <row r="32" spans="1:41" x14ac:dyDescent="0.2">
      <c r="A32" s="1"/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x14ac:dyDescent="0.2">
      <c r="A33" s="3" t="s">
        <v>45</v>
      </c>
      <c r="E33" s="17"/>
    </row>
    <row r="34" spans="1:41" x14ac:dyDescent="0.2">
      <c r="A34" s="26" t="s">
        <v>46</v>
      </c>
      <c r="E34" s="17"/>
    </row>
    <row r="35" spans="1:41" x14ac:dyDescent="0.2">
      <c r="A35" s="26" t="s">
        <v>47</v>
      </c>
      <c r="E35" s="17"/>
    </row>
    <row r="37" spans="1:41" x14ac:dyDescent="0.2">
      <c r="B37" s="5" t="s">
        <v>9</v>
      </c>
      <c r="C37" s="5" t="s">
        <v>10</v>
      </c>
      <c r="D37" s="5" t="s">
        <v>2</v>
      </c>
      <c r="E37" s="13">
        <v>43252</v>
      </c>
      <c r="F37" s="13">
        <v>43282</v>
      </c>
      <c r="G37" s="13">
        <v>43313</v>
      </c>
      <c r="H37" s="13">
        <v>43344</v>
      </c>
      <c r="I37" s="13">
        <v>43374</v>
      </c>
      <c r="J37" s="13">
        <v>43405</v>
      </c>
      <c r="K37" s="13">
        <v>43435</v>
      </c>
      <c r="L37" s="13">
        <v>43466</v>
      </c>
      <c r="M37" s="13">
        <v>43497</v>
      </c>
      <c r="N37" s="13">
        <v>43525</v>
      </c>
      <c r="O37" s="13">
        <v>43556</v>
      </c>
      <c r="P37" s="13">
        <v>43586</v>
      </c>
      <c r="Q37" s="13">
        <v>43617</v>
      </c>
      <c r="R37" s="13">
        <v>43647</v>
      </c>
      <c r="S37" s="13">
        <v>43678</v>
      </c>
      <c r="T37" s="13">
        <v>43709</v>
      </c>
      <c r="U37" s="13">
        <v>43739</v>
      </c>
      <c r="V37" s="13">
        <v>43770</v>
      </c>
      <c r="W37" s="13">
        <v>43800</v>
      </c>
      <c r="X37" s="13">
        <v>43831</v>
      </c>
      <c r="Y37" s="13">
        <v>43862</v>
      </c>
      <c r="Z37" s="13">
        <v>43891</v>
      </c>
      <c r="AA37" s="13">
        <v>43922</v>
      </c>
      <c r="AB37" s="13">
        <v>43952</v>
      </c>
      <c r="AC37" s="13">
        <v>43983</v>
      </c>
      <c r="AD37" s="13">
        <v>44013</v>
      </c>
      <c r="AE37" s="13">
        <v>44044</v>
      </c>
      <c r="AF37" s="13">
        <v>44075</v>
      </c>
      <c r="AG37" s="13">
        <v>44105</v>
      </c>
      <c r="AH37" s="13">
        <v>44136</v>
      </c>
      <c r="AI37" s="13">
        <v>44166</v>
      </c>
      <c r="AJ37" s="13">
        <v>44197</v>
      </c>
      <c r="AK37" s="13">
        <v>44228</v>
      </c>
      <c r="AL37" s="13">
        <v>44256</v>
      </c>
      <c r="AM37" s="13">
        <v>44287</v>
      </c>
      <c r="AN37" s="14" t="s">
        <v>3</v>
      </c>
      <c r="AO37" s="18" t="s">
        <v>4</v>
      </c>
    </row>
    <row r="38" spans="1:41" x14ac:dyDescent="0.2">
      <c r="A38" t="s">
        <v>48</v>
      </c>
      <c r="B38" t="s">
        <v>11</v>
      </c>
      <c r="C38" s="19" t="s">
        <v>18</v>
      </c>
      <c r="D38" t="s">
        <v>6</v>
      </c>
      <c r="E38" s="15">
        <v>4</v>
      </c>
      <c r="F38" s="15">
        <v>4</v>
      </c>
      <c r="G38" s="15">
        <v>2</v>
      </c>
      <c r="H38" s="15">
        <v>4</v>
      </c>
      <c r="I38" s="15">
        <v>2</v>
      </c>
      <c r="J38" s="15">
        <v>3</v>
      </c>
      <c r="K38" s="15">
        <v>4</v>
      </c>
      <c r="L38" s="15">
        <v>3</v>
      </c>
      <c r="M38" s="15">
        <v>1</v>
      </c>
      <c r="N38" s="15">
        <v>2</v>
      </c>
      <c r="O38" s="15">
        <v>4</v>
      </c>
      <c r="P38" s="15">
        <v>5</v>
      </c>
      <c r="Q38" s="15">
        <v>6</v>
      </c>
      <c r="R38" s="15">
        <v>8</v>
      </c>
      <c r="S38" s="15">
        <v>12</v>
      </c>
      <c r="T38" s="15">
        <v>10</v>
      </c>
      <c r="U38" s="15">
        <v>4</v>
      </c>
      <c r="V38" s="15">
        <v>5</v>
      </c>
      <c r="W38" s="15">
        <v>3</v>
      </c>
      <c r="X38" s="15">
        <v>17</v>
      </c>
      <c r="Y38" s="15">
        <v>8</v>
      </c>
      <c r="Z38" s="15">
        <v>8</v>
      </c>
      <c r="AA38" s="15">
        <v>12</v>
      </c>
      <c r="AB38" s="15">
        <v>6</v>
      </c>
      <c r="AC38" s="15">
        <v>15</v>
      </c>
      <c r="AD38" s="15">
        <v>9</v>
      </c>
      <c r="AE38" s="15">
        <v>6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f>SUM(E38:AM38)</f>
        <v>167</v>
      </c>
      <c r="AO38" s="20"/>
    </row>
    <row r="39" spans="1:41" x14ac:dyDescent="0.2">
      <c r="A39" t="s">
        <v>49</v>
      </c>
      <c r="B39" t="s">
        <v>13</v>
      </c>
      <c r="C39" s="19" t="s">
        <v>25</v>
      </c>
      <c r="D39" s="17" t="s">
        <v>6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1</v>
      </c>
      <c r="AF39" s="15">
        <v>9</v>
      </c>
      <c r="AG39" s="15">
        <v>4</v>
      </c>
      <c r="AH39" s="15">
        <v>15</v>
      </c>
      <c r="AI39" s="15">
        <v>34</v>
      </c>
      <c r="AJ39" s="15">
        <v>56</v>
      </c>
      <c r="AK39" s="15">
        <v>23</v>
      </c>
      <c r="AL39" s="15">
        <v>56</v>
      </c>
      <c r="AM39" s="15">
        <v>57</v>
      </c>
      <c r="AN39" s="15">
        <f t="shared" ref="AN39:AN44" si="2">SUM(E39:AM39)</f>
        <v>255</v>
      </c>
      <c r="AO39" s="20"/>
    </row>
    <row r="40" spans="1:41" x14ac:dyDescent="0.2">
      <c r="A40" t="s">
        <v>49</v>
      </c>
      <c r="B40" t="s">
        <v>13</v>
      </c>
      <c r="C40" s="19" t="s">
        <v>26</v>
      </c>
      <c r="D40" s="17" t="s">
        <v>6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1</v>
      </c>
      <c r="AG40" s="15">
        <v>0</v>
      </c>
      <c r="AH40" s="15"/>
      <c r="AI40" s="15">
        <v>1</v>
      </c>
      <c r="AJ40" s="15">
        <v>1</v>
      </c>
      <c r="AK40" s="15"/>
      <c r="AL40" s="15"/>
      <c r="AM40" s="15">
        <v>6</v>
      </c>
      <c r="AN40" s="15">
        <f t="shared" si="2"/>
        <v>9</v>
      </c>
      <c r="AO40" s="20"/>
    </row>
    <row r="41" spans="1:41" x14ac:dyDescent="0.2">
      <c r="A41" t="s">
        <v>49</v>
      </c>
      <c r="B41" t="s">
        <v>13</v>
      </c>
      <c r="C41" s="19" t="s">
        <v>27</v>
      </c>
      <c r="D41" s="17" t="s">
        <v>6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7</v>
      </c>
      <c r="AG41" s="15">
        <v>5</v>
      </c>
      <c r="AH41" s="15">
        <v>4</v>
      </c>
      <c r="AI41" s="15">
        <v>13</v>
      </c>
      <c r="AJ41" s="15">
        <v>32</v>
      </c>
      <c r="AK41" s="15">
        <v>19</v>
      </c>
      <c r="AL41" s="15">
        <v>57</v>
      </c>
      <c r="AM41" s="15">
        <v>30</v>
      </c>
      <c r="AN41" s="15">
        <f t="shared" si="2"/>
        <v>167</v>
      </c>
      <c r="AO41" s="20"/>
    </row>
    <row r="42" spans="1:41" x14ac:dyDescent="0.2">
      <c r="A42" t="s">
        <v>49</v>
      </c>
      <c r="B42" t="s">
        <v>13</v>
      </c>
      <c r="C42" s="19" t="s">
        <v>28</v>
      </c>
      <c r="D42" s="17" t="s">
        <v>29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1</v>
      </c>
      <c r="AG42" s="15">
        <v>1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f t="shared" si="2"/>
        <v>2</v>
      </c>
      <c r="AO42" s="20"/>
    </row>
    <row r="43" spans="1:41" x14ac:dyDescent="0.2">
      <c r="A43" t="s">
        <v>49</v>
      </c>
      <c r="B43" t="s">
        <v>13</v>
      </c>
      <c r="C43" s="19" t="s">
        <v>28</v>
      </c>
      <c r="D43" s="17" t="s">
        <v>6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50</v>
      </c>
      <c r="AG43" s="15">
        <v>56</v>
      </c>
      <c r="AH43" s="15">
        <v>68</v>
      </c>
      <c r="AI43" s="15">
        <v>128</v>
      </c>
      <c r="AJ43" s="15">
        <v>189</v>
      </c>
      <c r="AK43" s="15">
        <v>122</v>
      </c>
      <c r="AL43" s="15">
        <v>113</v>
      </c>
      <c r="AM43" s="15">
        <v>404</v>
      </c>
      <c r="AN43" s="15">
        <f t="shared" si="2"/>
        <v>1130</v>
      </c>
      <c r="AO43" s="20"/>
    </row>
    <row r="44" spans="1:41" x14ac:dyDescent="0.2">
      <c r="A44" t="s">
        <v>49</v>
      </c>
      <c r="B44" t="s">
        <v>13</v>
      </c>
      <c r="C44" s="19" t="s">
        <v>30</v>
      </c>
      <c r="D44" s="17" t="s">
        <v>6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4</v>
      </c>
      <c r="AG44" s="15">
        <v>0</v>
      </c>
      <c r="AH44" s="15">
        <v>0</v>
      </c>
      <c r="AI44" s="15">
        <v>1</v>
      </c>
      <c r="AJ44" s="15">
        <v>1</v>
      </c>
      <c r="AK44" s="15">
        <v>1</v>
      </c>
      <c r="AL44" s="15">
        <v>0</v>
      </c>
      <c r="AM44" s="15">
        <v>12</v>
      </c>
      <c r="AN44" s="15">
        <f t="shared" si="2"/>
        <v>19</v>
      </c>
      <c r="AO44" s="20"/>
    </row>
    <row r="45" spans="1:41" x14ac:dyDescent="0.2">
      <c r="D45" s="28" t="s">
        <v>24</v>
      </c>
      <c r="E45" s="16">
        <f>SUM(E38:E44)</f>
        <v>4</v>
      </c>
      <c r="F45" s="16">
        <f t="shared" ref="F45:AN45" si="3">SUM(F38:F44)</f>
        <v>4</v>
      </c>
      <c r="G45" s="16">
        <f t="shared" si="3"/>
        <v>2</v>
      </c>
      <c r="H45" s="16">
        <f t="shared" si="3"/>
        <v>4</v>
      </c>
      <c r="I45" s="16">
        <f t="shared" si="3"/>
        <v>2</v>
      </c>
      <c r="J45" s="16">
        <f t="shared" si="3"/>
        <v>3</v>
      </c>
      <c r="K45" s="16">
        <f t="shared" si="3"/>
        <v>4</v>
      </c>
      <c r="L45" s="16">
        <f t="shared" si="3"/>
        <v>3</v>
      </c>
      <c r="M45" s="16">
        <f t="shared" si="3"/>
        <v>1</v>
      </c>
      <c r="N45" s="16">
        <f t="shared" si="3"/>
        <v>2</v>
      </c>
      <c r="O45" s="16">
        <f t="shared" si="3"/>
        <v>4</v>
      </c>
      <c r="P45" s="16">
        <f t="shared" si="3"/>
        <v>5</v>
      </c>
      <c r="Q45" s="16">
        <f t="shared" si="3"/>
        <v>6</v>
      </c>
      <c r="R45" s="16">
        <f t="shared" si="3"/>
        <v>8</v>
      </c>
      <c r="S45" s="16">
        <f t="shared" si="3"/>
        <v>12</v>
      </c>
      <c r="T45" s="16">
        <f t="shared" si="3"/>
        <v>10</v>
      </c>
      <c r="U45" s="16">
        <f t="shared" si="3"/>
        <v>4</v>
      </c>
      <c r="V45" s="16">
        <f t="shared" si="3"/>
        <v>5</v>
      </c>
      <c r="W45" s="16">
        <f t="shared" si="3"/>
        <v>3</v>
      </c>
      <c r="X45" s="16">
        <f t="shared" si="3"/>
        <v>17</v>
      </c>
      <c r="Y45" s="16">
        <f t="shared" si="3"/>
        <v>8</v>
      </c>
      <c r="Z45" s="16">
        <f t="shared" si="3"/>
        <v>8</v>
      </c>
      <c r="AA45" s="16">
        <f t="shared" si="3"/>
        <v>12</v>
      </c>
      <c r="AB45" s="16">
        <f t="shared" si="3"/>
        <v>6</v>
      </c>
      <c r="AC45" s="16">
        <f t="shared" si="3"/>
        <v>15</v>
      </c>
      <c r="AD45" s="16">
        <f t="shared" si="3"/>
        <v>9</v>
      </c>
      <c r="AE45" s="16">
        <f t="shared" si="3"/>
        <v>7</v>
      </c>
      <c r="AF45" s="16">
        <f t="shared" si="3"/>
        <v>72</v>
      </c>
      <c r="AG45" s="16">
        <f t="shared" si="3"/>
        <v>66</v>
      </c>
      <c r="AH45" s="16">
        <f t="shared" si="3"/>
        <v>87</v>
      </c>
      <c r="AI45" s="16">
        <f t="shared" si="3"/>
        <v>177</v>
      </c>
      <c r="AJ45" s="16">
        <f t="shared" si="3"/>
        <v>279</v>
      </c>
      <c r="AK45" s="16">
        <f t="shared" si="3"/>
        <v>165</v>
      </c>
      <c r="AL45" s="16">
        <f t="shared" si="3"/>
        <v>226</v>
      </c>
      <c r="AM45" s="16">
        <f t="shared" si="3"/>
        <v>509</v>
      </c>
      <c r="AN45" s="16">
        <f t="shared" si="3"/>
        <v>1749</v>
      </c>
      <c r="AO45" s="22">
        <f>AVERAGE(E45:AM45)</f>
        <v>49.971428571428568</v>
      </c>
    </row>
    <row r="46" spans="1:41" x14ac:dyDescent="0.2">
      <c r="B46" s="23"/>
    </row>
    <row r="47" spans="1:41" x14ac:dyDescent="0.2">
      <c r="A47" s="1"/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x14ac:dyDescent="0.2">
      <c r="A48" s="3" t="s">
        <v>52</v>
      </c>
    </row>
    <row r="49" spans="1:41" x14ac:dyDescent="0.2">
      <c r="A49" s="27" t="s">
        <v>50</v>
      </c>
    </row>
    <row r="50" spans="1:41" ht="29" customHeight="1" x14ac:dyDescent="0.2">
      <c r="A50" s="30" t="s">
        <v>36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</row>
    <row r="51" spans="1:41" ht="17" customHeight="1" x14ac:dyDescent="0.2">
      <c r="A51" s="26" t="s">
        <v>54</v>
      </c>
    </row>
    <row r="53" spans="1:41" x14ac:dyDescent="0.2">
      <c r="B53" s="5" t="s">
        <v>9</v>
      </c>
      <c r="C53" s="5" t="s">
        <v>10</v>
      </c>
      <c r="D53" s="5" t="s">
        <v>2</v>
      </c>
      <c r="E53" s="13">
        <v>43252</v>
      </c>
      <c r="F53" s="13">
        <v>43282</v>
      </c>
      <c r="G53" s="13">
        <v>43313</v>
      </c>
      <c r="H53" s="13">
        <v>43344</v>
      </c>
      <c r="I53" s="13">
        <v>43374</v>
      </c>
      <c r="J53" s="13">
        <v>43405</v>
      </c>
      <c r="K53" s="13">
        <v>43435</v>
      </c>
      <c r="L53" s="13">
        <v>43466</v>
      </c>
      <c r="M53" s="13">
        <v>43497</v>
      </c>
      <c r="N53" s="13">
        <v>43525</v>
      </c>
      <c r="O53" s="13">
        <v>43556</v>
      </c>
      <c r="P53" s="13">
        <v>43586</v>
      </c>
      <c r="Q53" s="13">
        <v>43617</v>
      </c>
      <c r="R53" s="13">
        <v>43647</v>
      </c>
      <c r="S53" s="13">
        <v>43678</v>
      </c>
      <c r="T53" s="13">
        <v>43709</v>
      </c>
      <c r="U53" s="13">
        <v>43739</v>
      </c>
      <c r="V53" s="13">
        <v>43770</v>
      </c>
      <c r="W53" s="13">
        <v>43800</v>
      </c>
      <c r="X53" s="13">
        <v>43831</v>
      </c>
      <c r="Y53" s="13">
        <v>43862</v>
      </c>
      <c r="Z53" s="13">
        <v>43891</v>
      </c>
      <c r="AA53" s="13">
        <v>43922</v>
      </c>
      <c r="AB53" s="13">
        <v>43952</v>
      </c>
      <c r="AC53" s="13">
        <v>43983</v>
      </c>
      <c r="AD53" s="13">
        <v>44013</v>
      </c>
      <c r="AE53" s="13">
        <v>44044</v>
      </c>
      <c r="AF53" s="13">
        <v>44075</v>
      </c>
      <c r="AG53" s="13">
        <v>44105</v>
      </c>
      <c r="AH53" s="13">
        <v>44136</v>
      </c>
      <c r="AI53" s="13">
        <v>44166</v>
      </c>
      <c r="AJ53" s="13">
        <v>44197</v>
      </c>
      <c r="AK53" s="13">
        <v>44228</v>
      </c>
      <c r="AL53" s="13">
        <v>44256</v>
      </c>
      <c r="AM53" s="13">
        <v>44287</v>
      </c>
      <c r="AN53" s="14" t="s">
        <v>3</v>
      </c>
      <c r="AO53" s="18" t="s">
        <v>4</v>
      </c>
    </row>
    <row r="54" spans="1:41" x14ac:dyDescent="0.2">
      <c r="A54" t="s">
        <v>51</v>
      </c>
      <c r="B54" t="s">
        <v>11</v>
      </c>
      <c r="C54" s="19" t="s">
        <v>6</v>
      </c>
      <c r="D54" t="s">
        <v>6</v>
      </c>
      <c r="E54" s="15">
        <v>52</v>
      </c>
      <c r="F54" s="15">
        <v>31</v>
      </c>
      <c r="G54" s="15">
        <v>25</v>
      </c>
      <c r="H54" s="15">
        <v>45</v>
      </c>
      <c r="I54" s="15">
        <v>40</v>
      </c>
      <c r="J54" s="15">
        <v>47</v>
      </c>
      <c r="K54" s="15">
        <v>34</v>
      </c>
      <c r="L54" s="15">
        <v>43</v>
      </c>
      <c r="M54" s="15">
        <v>25</v>
      </c>
      <c r="N54" s="15">
        <v>61</v>
      </c>
      <c r="O54" s="15">
        <v>58</v>
      </c>
      <c r="P54" s="15">
        <v>67</v>
      </c>
      <c r="Q54" s="15">
        <v>85</v>
      </c>
      <c r="R54" s="15">
        <v>104</v>
      </c>
      <c r="S54" s="15">
        <v>77</v>
      </c>
      <c r="T54" s="15">
        <v>104</v>
      </c>
      <c r="U54" s="15">
        <v>68</v>
      </c>
      <c r="V54" s="15">
        <v>117</v>
      </c>
      <c r="W54" s="15">
        <v>119</v>
      </c>
      <c r="X54" s="15">
        <v>110</v>
      </c>
      <c r="Y54" s="15">
        <v>144</v>
      </c>
      <c r="Z54" s="15">
        <v>228</v>
      </c>
      <c r="AA54" s="15">
        <v>159</v>
      </c>
      <c r="AB54" s="15">
        <v>236</v>
      </c>
      <c r="AC54" s="15">
        <v>191</v>
      </c>
      <c r="AD54" s="15">
        <v>158</v>
      </c>
      <c r="AE54" s="15">
        <v>185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f>SUM(E54:AM54)</f>
        <v>2613</v>
      </c>
      <c r="AO54" s="20"/>
    </row>
    <row r="55" spans="1:41" x14ac:dyDescent="0.2">
      <c r="A55" t="s">
        <v>51</v>
      </c>
      <c r="B55" t="s">
        <v>11</v>
      </c>
      <c r="C55" s="19" t="s">
        <v>31</v>
      </c>
      <c r="D55" t="s">
        <v>6</v>
      </c>
      <c r="E55" s="15">
        <v>100</v>
      </c>
      <c r="F55" s="15">
        <v>84</v>
      </c>
      <c r="G55" s="15">
        <v>94</v>
      </c>
      <c r="H55" s="15">
        <v>265</v>
      </c>
      <c r="I55" s="15">
        <v>82</v>
      </c>
      <c r="J55" s="15">
        <v>107</v>
      </c>
      <c r="K55" s="15">
        <v>63</v>
      </c>
      <c r="L55" s="15">
        <v>87</v>
      </c>
      <c r="M55" s="15">
        <v>122</v>
      </c>
      <c r="N55" s="15">
        <v>117</v>
      </c>
      <c r="O55" s="15">
        <v>106</v>
      </c>
      <c r="P55" s="15">
        <v>88</v>
      </c>
      <c r="Q55" s="15">
        <v>56</v>
      </c>
      <c r="R55" s="15">
        <v>39</v>
      </c>
      <c r="S55" s="15">
        <v>46</v>
      </c>
      <c r="T55" s="15">
        <v>109</v>
      </c>
      <c r="U55" s="15">
        <v>33</v>
      </c>
      <c r="V55" s="15">
        <v>42</v>
      </c>
      <c r="W55" s="15">
        <v>38</v>
      </c>
      <c r="X55" s="15">
        <v>28</v>
      </c>
      <c r="Y55" s="15">
        <v>16</v>
      </c>
      <c r="Z55" s="15">
        <v>65</v>
      </c>
      <c r="AA55" s="15">
        <v>18</v>
      </c>
      <c r="AB55" s="15">
        <v>21</v>
      </c>
      <c r="AC55" s="15">
        <v>29</v>
      </c>
      <c r="AD55" s="15">
        <v>28</v>
      </c>
      <c r="AE55" s="15">
        <v>30</v>
      </c>
      <c r="AF55" s="15">
        <v>0</v>
      </c>
      <c r="AG55" s="15">
        <v>1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f>SUM(E55:AM55)</f>
        <v>1914</v>
      </c>
      <c r="AO55" s="20"/>
    </row>
    <row r="56" spans="1:41" x14ac:dyDescent="0.2">
      <c r="A56" t="s">
        <v>51</v>
      </c>
      <c r="B56" t="s">
        <v>11</v>
      </c>
      <c r="C56" s="19" t="s">
        <v>32</v>
      </c>
      <c r="D56" t="s">
        <v>6</v>
      </c>
      <c r="E56" s="15">
        <v>164</v>
      </c>
      <c r="F56" s="15">
        <v>186</v>
      </c>
      <c r="G56" s="15">
        <v>189</v>
      </c>
      <c r="H56" s="15">
        <v>146</v>
      </c>
      <c r="I56" s="15">
        <v>153</v>
      </c>
      <c r="J56" s="15">
        <v>139</v>
      </c>
      <c r="K56" s="15">
        <v>161</v>
      </c>
      <c r="L56" s="15">
        <v>157</v>
      </c>
      <c r="M56" s="15">
        <v>168</v>
      </c>
      <c r="N56" s="15">
        <v>186</v>
      </c>
      <c r="O56" s="15">
        <v>164</v>
      </c>
      <c r="P56" s="15">
        <v>184</v>
      </c>
      <c r="Q56" s="15">
        <v>127</v>
      </c>
      <c r="R56" s="15">
        <v>158</v>
      </c>
      <c r="S56" s="15">
        <v>117</v>
      </c>
      <c r="T56" s="15">
        <v>146</v>
      </c>
      <c r="U56" s="15">
        <v>137</v>
      </c>
      <c r="V56" s="15">
        <v>142</v>
      </c>
      <c r="W56" s="15">
        <v>98</v>
      </c>
      <c r="X56" s="15">
        <v>86</v>
      </c>
      <c r="Y56" s="15">
        <v>64</v>
      </c>
      <c r="Z56" s="15">
        <v>103</v>
      </c>
      <c r="AA56" s="15">
        <v>83</v>
      </c>
      <c r="AB56" s="15">
        <v>79</v>
      </c>
      <c r="AC56" s="15">
        <v>80</v>
      </c>
      <c r="AD56" s="15">
        <v>116</v>
      </c>
      <c r="AE56" s="15">
        <v>79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f>SUM(E56:AM56)</f>
        <v>3612</v>
      </c>
      <c r="AO56" s="20"/>
    </row>
    <row r="57" spans="1:41" x14ac:dyDescent="0.2">
      <c r="A57" t="s">
        <v>53</v>
      </c>
      <c r="B57" t="s">
        <v>13</v>
      </c>
      <c r="C57" s="19" t="s">
        <v>20</v>
      </c>
      <c r="D57" t="s">
        <v>21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/>
      <c r="AF57" s="15">
        <v>1</v>
      </c>
      <c r="AG57" s="15">
        <v>0</v>
      </c>
      <c r="AH57" s="15">
        <v>0</v>
      </c>
      <c r="AI57" s="15">
        <v>0</v>
      </c>
      <c r="AJ57" s="15"/>
      <c r="AK57" s="15"/>
      <c r="AL57" s="15">
        <v>0</v>
      </c>
      <c r="AM57" s="15">
        <v>0</v>
      </c>
      <c r="AN57" s="15">
        <f t="shared" ref="AN57:AN61" si="4">SUM(E57:AM57)</f>
        <v>1</v>
      </c>
      <c r="AO57" s="20"/>
    </row>
    <row r="58" spans="1:41" x14ac:dyDescent="0.2">
      <c r="A58" t="s">
        <v>53</v>
      </c>
      <c r="B58" t="s">
        <v>13</v>
      </c>
      <c r="C58" s="19" t="s">
        <v>20</v>
      </c>
      <c r="D58" t="s">
        <v>22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/>
      <c r="AF58" s="15">
        <v>2</v>
      </c>
      <c r="AG58" s="15">
        <v>0</v>
      </c>
      <c r="AH58" s="15"/>
      <c r="AI58" s="15">
        <v>0</v>
      </c>
      <c r="AJ58" s="15">
        <v>0</v>
      </c>
      <c r="AK58" s="15">
        <v>2</v>
      </c>
      <c r="AL58" s="15">
        <v>0</v>
      </c>
      <c r="AM58" s="15">
        <v>0</v>
      </c>
      <c r="AN58" s="15">
        <f t="shared" si="4"/>
        <v>4</v>
      </c>
      <c r="AO58" s="20"/>
    </row>
    <row r="59" spans="1:41" x14ac:dyDescent="0.2">
      <c r="A59" t="s">
        <v>53</v>
      </c>
      <c r="B59" t="s">
        <v>13</v>
      </c>
      <c r="C59" s="19" t="s">
        <v>20</v>
      </c>
      <c r="D59" t="s">
        <v>23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/>
      <c r="AF59" s="15"/>
      <c r="AG59" s="15">
        <v>1</v>
      </c>
      <c r="AH59" s="15">
        <v>1</v>
      </c>
      <c r="AI59" s="15">
        <v>1</v>
      </c>
      <c r="AJ59" s="15">
        <v>0</v>
      </c>
      <c r="AK59" s="15">
        <v>0</v>
      </c>
      <c r="AL59" s="15">
        <v>0</v>
      </c>
      <c r="AM59" s="15"/>
      <c r="AN59" s="15">
        <f t="shared" si="4"/>
        <v>3</v>
      </c>
      <c r="AO59" s="20"/>
    </row>
    <row r="60" spans="1:41" x14ac:dyDescent="0.2">
      <c r="A60" t="s">
        <v>53</v>
      </c>
      <c r="B60" t="s">
        <v>13</v>
      </c>
      <c r="C60" s="19" t="s">
        <v>20</v>
      </c>
      <c r="D60" t="s">
        <v>6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6</v>
      </c>
      <c r="AF60" s="15">
        <v>276</v>
      </c>
      <c r="AG60" s="15">
        <v>250</v>
      </c>
      <c r="AH60" s="15">
        <v>227</v>
      </c>
      <c r="AI60" s="15">
        <v>594</v>
      </c>
      <c r="AJ60" s="15">
        <v>903</v>
      </c>
      <c r="AK60" s="15">
        <v>575</v>
      </c>
      <c r="AL60" s="15">
        <v>495</v>
      </c>
      <c r="AM60" s="15">
        <v>1585</v>
      </c>
      <c r="AN60" s="15">
        <f t="shared" si="4"/>
        <v>4911</v>
      </c>
      <c r="AO60" s="20"/>
    </row>
    <row r="61" spans="1:41" x14ac:dyDescent="0.2">
      <c r="A61" t="s">
        <v>53</v>
      </c>
      <c r="B61" t="s">
        <v>13</v>
      </c>
      <c r="C61" s="19" t="s">
        <v>19</v>
      </c>
      <c r="D61" t="s">
        <v>6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/>
      <c r="AF61" s="15">
        <v>25</v>
      </c>
      <c r="AG61" s="15">
        <v>10</v>
      </c>
      <c r="AH61" s="15">
        <v>11</v>
      </c>
      <c r="AI61" s="15">
        <v>39</v>
      </c>
      <c r="AJ61" s="15">
        <v>52</v>
      </c>
      <c r="AK61" s="15">
        <v>58</v>
      </c>
      <c r="AL61" s="15">
        <v>43</v>
      </c>
      <c r="AM61" s="15">
        <v>120</v>
      </c>
      <c r="AN61" s="15">
        <f t="shared" si="4"/>
        <v>358</v>
      </c>
      <c r="AO61" s="20"/>
    </row>
    <row r="62" spans="1:41" x14ac:dyDescent="0.2">
      <c r="D62" s="28" t="s">
        <v>24</v>
      </c>
      <c r="E62" s="16">
        <f>SUM(E54:E61)</f>
        <v>316</v>
      </c>
      <c r="F62" s="16">
        <f>SUM(F54:F61)</f>
        <v>301</v>
      </c>
      <c r="G62" s="16">
        <f>SUM(G54:G61)</f>
        <v>308</v>
      </c>
      <c r="H62" s="16">
        <f t="shared" ref="H62:X62" si="5">SUM(H54:H61)</f>
        <v>456</v>
      </c>
      <c r="I62" s="16">
        <f t="shared" si="5"/>
        <v>275</v>
      </c>
      <c r="J62" s="16">
        <f t="shared" si="5"/>
        <v>293</v>
      </c>
      <c r="K62" s="16">
        <f t="shared" si="5"/>
        <v>258</v>
      </c>
      <c r="L62" s="16">
        <f t="shared" si="5"/>
        <v>287</v>
      </c>
      <c r="M62" s="16">
        <f t="shared" si="5"/>
        <v>315</v>
      </c>
      <c r="N62" s="16">
        <f t="shared" si="5"/>
        <v>364</v>
      </c>
      <c r="O62" s="16">
        <f t="shared" si="5"/>
        <v>328</v>
      </c>
      <c r="P62" s="16">
        <f t="shared" si="5"/>
        <v>339</v>
      </c>
      <c r="Q62" s="16">
        <f t="shared" si="5"/>
        <v>268</v>
      </c>
      <c r="R62" s="16">
        <f t="shared" si="5"/>
        <v>301</v>
      </c>
      <c r="S62" s="16">
        <f t="shared" si="5"/>
        <v>240</v>
      </c>
      <c r="T62" s="16">
        <f t="shared" si="5"/>
        <v>359</v>
      </c>
      <c r="U62" s="16">
        <f t="shared" si="5"/>
        <v>238</v>
      </c>
      <c r="V62" s="16">
        <f t="shared" si="5"/>
        <v>301</v>
      </c>
      <c r="W62" s="16">
        <f t="shared" si="5"/>
        <v>255</v>
      </c>
      <c r="X62" s="16">
        <f t="shared" si="5"/>
        <v>224</v>
      </c>
      <c r="Y62" s="16">
        <f t="shared" ref="Y62" si="6">SUM(Y54:Y61)</f>
        <v>224</v>
      </c>
      <c r="Z62" s="16">
        <f t="shared" ref="Z62" si="7">SUM(Z54:Z61)</f>
        <v>396</v>
      </c>
      <c r="AA62" s="16">
        <f t="shared" ref="AA62" si="8">SUM(AA54:AA61)</f>
        <v>260</v>
      </c>
      <c r="AB62" s="16">
        <f t="shared" ref="AB62" si="9">SUM(AB54:AB61)</f>
        <v>336</v>
      </c>
      <c r="AC62" s="16">
        <f t="shared" ref="AC62" si="10">SUM(AC54:AC61)</f>
        <v>300</v>
      </c>
      <c r="AD62" s="16">
        <f t="shared" ref="AD62" si="11">SUM(AD54:AD61)</f>
        <v>302</v>
      </c>
      <c r="AE62" s="16">
        <f t="shared" ref="AE62" si="12">SUM(AE54:AE61)</f>
        <v>300</v>
      </c>
      <c r="AF62" s="16">
        <f t="shared" ref="AF62" si="13">SUM(AF54:AF61)</f>
        <v>304</v>
      </c>
      <c r="AG62" s="16">
        <f t="shared" ref="AG62" si="14">SUM(AG54:AG61)</f>
        <v>262</v>
      </c>
      <c r="AH62" s="16">
        <f t="shared" ref="AH62" si="15">SUM(AH54:AH61)</f>
        <v>239</v>
      </c>
      <c r="AI62" s="16">
        <f t="shared" ref="AI62" si="16">SUM(AI54:AI61)</f>
        <v>634</v>
      </c>
      <c r="AJ62" s="16">
        <f t="shared" ref="AJ62" si="17">SUM(AJ54:AJ61)</f>
        <v>955</v>
      </c>
      <c r="AK62" s="16">
        <f t="shared" ref="AK62" si="18">SUM(AK54:AK61)</f>
        <v>635</v>
      </c>
      <c r="AL62" s="16">
        <f t="shared" ref="AL62" si="19">SUM(AL54:AL61)</f>
        <v>538</v>
      </c>
      <c r="AM62" s="16">
        <f t="shared" ref="AM62" si="20">SUM(AM54:AM61)</f>
        <v>1705</v>
      </c>
      <c r="AN62" s="16">
        <f t="shared" ref="AN62" si="21">SUM(AN54:AN61)</f>
        <v>13416</v>
      </c>
      <c r="AO62" s="22">
        <f>AVERAGE(E62:AM62)</f>
        <v>383.31428571428569</v>
      </c>
    </row>
    <row r="63" spans="1:41" x14ac:dyDescent="0.2">
      <c r="B63" s="23" t="s">
        <v>15</v>
      </c>
    </row>
    <row r="64" spans="1:41" x14ac:dyDescent="0.2">
      <c r="A64" s="1"/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7" spans="1:1" x14ac:dyDescent="0.2">
      <c r="A67" s="29"/>
    </row>
    <row r="68" spans="1:1" x14ac:dyDescent="0.2">
      <c r="A68" s="29"/>
    </row>
    <row r="69" spans="1:1" x14ac:dyDescent="0.2">
      <c r="A69" s="29"/>
    </row>
    <row r="70" spans="1:1" x14ac:dyDescent="0.2">
      <c r="A70" s="29"/>
    </row>
    <row r="71" spans="1:1" x14ac:dyDescent="0.2">
      <c r="A71" s="29"/>
    </row>
  </sheetData>
  <mergeCells count="1">
    <mergeCell ref="A50:AN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Howard</dc:creator>
  <cp:lastModifiedBy>Microsoft Office User</cp:lastModifiedBy>
  <dcterms:created xsi:type="dcterms:W3CDTF">2021-06-12T01:18:03Z</dcterms:created>
  <dcterms:modified xsi:type="dcterms:W3CDTF">2021-06-25T11:54:24Z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