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225" yWindow="45" windowWidth="21285" windowHeight="13740"/>
  </bookViews>
  <sheets>
    <sheet name="Compliance" sheetId="1" r:id="rId1"/>
  </sheets>
  <externalReferences>
    <externalReference r:id="rId2"/>
    <externalReference r:id="rId3"/>
    <externalReference r:id="rId4"/>
  </externalReferences>
  <definedNames>
    <definedName name="____pl2">#REF!</definedName>
    <definedName name="___pl12">#REF!</definedName>
    <definedName name="__pl2">#REF!</definedName>
    <definedName name="_pl12">#REF!</definedName>
    <definedName name="_pl2">#REF!</definedName>
    <definedName name="a">'[1]Code-Ref'!#REF!</definedName>
    <definedName name="aa">#REF!</definedName>
    <definedName name="adsdfasfd">#REF!</definedName>
    <definedName name="adsfa">#REF!</definedName>
    <definedName name="asdf">#REF!</definedName>
    <definedName name="b">#REF!</definedName>
    <definedName name="DATASET">#REF!</definedName>
    <definedName name="Departments">'[2]drop down data'!$A$2:$A$22</definedName>
    <definedName name="dv">#REF!</definedName>
    <definedName name="ef">#REF!</definedName>
    <definedName name="efEQF">#REF!</definedName>
    <definedName name="erfg">#REF!</definedName>
    <definedName name="FHorizontalAxis">#REF!</definedName>
    <definedName name="FirstHalfSheet">#REF!</definedName>
    <definedName name="FModelCompany">#REF!</definedName>
    <definedName name="FOtherAxes">#REF!</definedName>
    <definedName name="FReportBody">#REF!</definedName>
    <definedName name="FReportTitle">#REF!</definedName>
    <definedName name="FVerticalAxis">#REF!</definedName>
    <definedName name="monthName">[3]Settings!$G$6</definedName>
    <definedName name="pl">#REF!</definedName>
    <definedName name="plall">#REF!</definedName>
    <definedName name="project1">'[1]Code-Ref'!#REF!</definedName>
    <definedName name="qerewqrfwe">#REF!</definedName>
    <definedName name="qwe">#REF!</definedName>
    <definedName name="rehgera">#REF!</definedName>
    <definedName name="sd">#REF!</definedName>
    <definedName name="sdv">#REF!</definedName>
    <definedName name="ST">#REF!</definedName>
    <definedName name="WEFqfe">#REF!</definedName>
    <definedName name="weqfweqf">#REF!</definedName>
    <definedName name="year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C20" i="1"/>
  <c r="D20" i="1"/>
  <c r="E20" i="1"/>
  <c r="F6" i="1"/>
  <c r="F13" i="1"/>
  <c r="F20" i="1"/>
  <c r="B21" i="1"/>
  <c r="C21" i="1"/>
  <c r="D21" i="1"/>
  <c r="E21" i="1"/>
  <c r="F7" i="1"/>
  <c r="F14" i="1"/>
  <c r="F21" i="1"/>
  <c r="B8" i="1"/>
  <c r="B15" i="1"/>
  <c r="B22" i="1"/>
  <c r="C8" i="1"/>
  <c r="C15" i="1"/>
  <c r="C22" i="1"/>
  <c r="D8" i="1"/>
  <c r="D15" i="1"/>
  <c r="D22" i="1"/>
  <c r="E8" i="1"/>
  <c r="E15" i="1"/>
  <c r="E22" i="1"/>
  <c r="F8" i="1"/>
  <c r="F15" i="1"/>
  <c r="F22" i="1"/>
  <c r="F5" i="1"/>
  <c r="F12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<sst xmlns="http://schemas.openxmlformats.org/spreadsheetml/2006/main" count="31" uniqueCount="12">
  <si>
    <t>FY11 Actual</t>
  </si>
  <si>
    <t>Personnel</t>
  </si>
  <si>
    <t>Travel</t>
  </si>
  <si>
    <t>Prof Serv</t>
  </si>
  <si>
    <t>Admin</t>
  </si>
  <si>
    <t>100% Compliance dept.</t>
  </si>
  <si>
    <t>Other dept. allocation</t>
  </si>
  <si>
    <t>Overhead</t>
  </si>
  <si>
    <t>Total</t>
  </si>
  <si>
    <t>FY11 Budget</t>
  </si>
  <si>
    <t>FY11 Functional Report - Compliance Activities</t>
  </si>
  <si>
    <t>Variance Act/Bud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</si>
</sst>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  <numFmt numFmtId="166" formatCode="&quot;Yes&quot;;&quot;Yes&quot;;&quot;No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2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9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166" fontId="7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7" fillId="0" borderId="0"/>
    <xf numFmtId="166" fontId="7" fillId="0" borderId="0"/>
    <xf numFmtId="166" fontId="9" fillId="0" borderId="0"/>
    <xf numFmtId="0" fontId="9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5" fillId="0" borderId="4" xfId="2" applyNumberFormat="1" applyFont="1" applyBorder="1" applyAlignment="1" applyProtection="1">
      <alignment horizontal="left"/>
      <protection locked="0"/>
    </xf>
    <xf numFmtId="164" fontId="3" fillId="0" borderId="5" xfId="1" applyNumberFormat="1" applyFont="1" applyBorder="1"/>
    <xf numFmtId="164" fontId="3" fillId="0" borderId="6" xfId="1" applyNumberFormat="1" applyFont="1" applyBorder="1"/>
    <xf numFmtId="164" fontId="3" fillId="0" borderId="0" xfId="1" applyNumberFormat="1" applyFont="1"/>
    <xf numFmtId="9" fontId="5" fillId="0" borderId="7" xfId="2" applyNumberFormat="1" applyFont="1" applyBorder="1" applyAlignment="1" applyProtection="1">
      <alignment horizontal="left"/>
      <protection locked="0"/>
    </xf>
    <xf numFmtId="164" fontId="3" fillId="0" borderId="8" xfId="1" applyNumberFormat="1" applyFont="1" applyBorder="1"/>
    <xf numFmtId="164" fontId="3" fillId="0" borderId="9" xfId="1" applyNumberFormat="1" applyFont="1" applyBorder="1"/>
    <xf numFmtId="9" fontId="6" fillId="2" borderId="10" xfId="2" applyNumberFormat="1" applyFont="1" applyFill="1" applyBorder="1" applyAlignment="1" applyProtection="1">
      <alignment horizontal="center" vertical="center"/>
      <protection locked="0"/>
    </xf>
    <xf numFmtId="164" fontId="4" fillId="2" borderId="11" xfId="1" applyNumberFormat="1" applyFont="1" applyFill="1" applyBorder="1" applyAlignment="1">
      <alignment vertical="center"/>
    </xf>
    <xf numFmtId="164" fontId="4" fillId="2" borderId="12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9" fontId="5" fillId="0" borderId="13" xfId="2" applyNumberFormat="1" applyFont="1" applyBorder="1" applyAlignment="1" applyProtection="1">
      <alignment horizontal="left"/>
      <protection locked="0"/>
    </xf>
    <xf numFmtId="164" fontId="3" fillId="0" borderId="14" xfId="1" applyNumberFormat="1" applyFont="1" applyBorder="1"/>
    <xf numFmtId="164" fontId="3" fillId="0" borderId="15" xfId="1" applyNumberFormat="1" applyFont="1" applyBorder="1"/>
    <xf numFmtId="0" fontId="10" fillId="0" borderId="0" xfId="0" applyFont="1"/>
    <xf numFmtId="164" fontId="3" fillId="0" borderId="14" xfId="1" applyNumberFormat="1" applyFont="1" applyFill="1" applyBorder="1"/>
    <xf numFmtId="164" fontId="3" fillId="0" borderId="5" xfId="1" applyNumberFormat="1" applyFont="1" applyFill="1" applyBorder="1"/>
  </cellXfs>
  <cellStyles count="54">
    <cellStyle name="Accent1 2" xfId="4"/>
    <cellStyle name="Comma" xfId="1" builtinId="3"/>
    <cellStyle name="Comma 2" xfId="3"/>
    <cellStyle name="Comma 2 2" xfId="5"/>
    <cellStyle name="Comma 2 2 2" xfId="6"/>
    <cellStyle name="Comma 2 3" xfId="7"/>
    <cellStyle name="Comma 3" xfId="8"/>
    <cellStyle name="Comma 4" xfId="9"/>
    <cellStyle name="Comma 4 2" xfId="10"/>
    <cellStyle name="Comma 5" xfId="11"/>
    <cellStyle name="Comma 5 2" xfId="12"/>
    <cellStyle name="Comma 6" xfId="13"/>
    <cellStyle name="Comma 7" xfId="14"/>
    <cellStyle name="Currency 2" xfId="15"/>
    <cellStyle name="Currency 2 2" xfId="16"/>
    <cellStyle name="Currency 3" xfId="17"/>
    <cellStyle name="Currency 3 2" xfId="18"/>
    <cellStyle name="Currency 4" xfId="19"/>
    <cellStyle name="Euro" xfId="20"/>
    <cellStyle name="Euro 2" xfId="21"/>
    <cellStyle name="Euro 2 2" xfId="22"/>
    <cellStyle name="Followed Hyperlink" xfId="49" builtinId="9" hidden="1"/>
    <cellStyle name="Followed Hyperlink" xfId="51" builtinId="9" hidden="1"/>
    <cellStyle name="Followed Hyperlink" xfId="53" builtinId="9" hidden="1"/>
    <cellStyle name="Hyperlink" xfId="48" builtinId="8" hidden="1"/>
    <cellStyle name="Hyperlink" xfId="50" builtinId="8" hidden="1"/>
    <cellStyle name="Hyperlink" xfId="52" builtinId="8" hidden="1"/>
    <cellStyle name="Normal" xfId="0" builtinId="0"/>
    <cellStyle name="Normal 10" xfId="23"/>
    <cellStyle name="Normal 2" xfId="24"/>
    <cellStyle name="Normal 2 10" xfId="25"/>
    <cellStyle name="Normal 2 12" xfId="26"/>
    <cellStyle name="Normal 2 13" xfId="27"/>
    <cellStyle name="Normal 2 2" xfId="28"/>
    <cellStyle name="Normal 2 2 2" xfId="29"/>
    <cellStyle name="Normal 2 2 8" xfId="30"/>
    <cellStyle name="Normal 2 3" xfId="31"/>
    <cellStyle name="Normal 2 9" xfId="32"/>
    <cellStyle name="Normal 3" xfId="33"/>
    <cellStyle name="Normal 3 2" xfId="34"/>
    <cellStyle name="Normal 4" xfId="35"/>
    <cellStyle name="Normal 5" xfId="36"/>
    <cellStyle name="Normal 6" xfId="37"/>
    <cellStyle name="Normal 7" xfId="38"/>
    <cellStyle name="Normal 7 2" xfId="39"/>
    <cellStyle name="Normal 9" xfId="40"/>
    <cellStyle name="Normal 9 2" xfId="41"/>
    <cellStyle name="Percent" xfId="2" builtinId="5"/>
    <cellStyle name="Percent 2" xfId="42"/>
    <cellStyle name="Percent 2 2" xfId="43"/>
    <cellStyle name="Percent 2 3" xfId="44"/>
    <cellStyle name="Percent 3" xfId="45"/>
    <cellStyle name="Percent 4" xfId="46"/>
    <cellStyle name="Percent 6" xfId="47"/>
  </cellStyles>
  <dxfs count="6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ba.diakite/My%20Documents/Budget%2006-07/Projects/Budget%20Ready%20Recap-A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RPSoar/Documents/ICANN/PROJECTS/TMU_Project_Tracking_Master_2009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race.Young/Desktop/others/calendar%20041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(3)"/>
      <sheetName val="Budget (2)"/>
      <sheetName val="Budget"/>
      <sheetName val="Source"/>
      <sheetName val="Code-Ref2"/>
      <sheetName val="Code-Ref"/>
      <sheetName val="Project "/>
      <sheetName val="Cross Fct"/>
      <sheetName val="Reference"/>
      <sheetName val="Project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Tracking"/>
      <sheetName val="Invoices"/>
      <sheetName val="Breakdown by language"/>
      <sheetName val="Chart-Spending by Department"/>
      <sheetName val="drop down data"/>
      <sheetName val="Sheet1"/>
      <sheetName val="gTLD"/>
      <sheetName val="13-AC"/>
      <sheetName val="14-Pol"/>
      <sheetName val="20-At-Large"/>
      <sheetName val="GAC"/>
      <sheetName val="IDN"/>
    </sheetNames>
    <sheetDataSet>
      <sheetData sheetId="0"/>
      <sheetData sheetId="1"/>
      <sheetData sheetId="2"/>
      <sheetData sheetId="3"/>
      <sheetData sheetId="4">
        <row r="2">
          <cell r="A2" t="str">
            <v>13-Corporate Affairs</v>
          </cell>
        </row>
        <row r="3">
          <cell r="A3" t="str">
            <v>14-Policy</v>
          </cell>
        </row>
        <row r="4">
          <cell r="A4" t="str">
            <v>15-Global Partnership</v>
          </cell>
        </row>
        <row r="5">
          <cell r="A5" t="str">
            <v>16-IT</v>
          </cell>
        </row>
        <row r="6">
          <cell r="A6" t="str">
            <v>17-Legal</v>
          </cell>
        </row>
        <row r="7">
          <cell r="A7" t="str">
            <v>GAC</v>
          </cell>
        </row>
        <row r="8">
          <cell r="A8" t="str">
            <v>18-ICANN Meetings</v>
          </cell>
        </row>
        <row r="9">
          <cell r="A9" t="str">
            <v>19-Registrar Liaison</v>
          </cell>
        </row>
        <row r="10">
          <cell r="A10" t="str">
            <v>20-At-Large</v>
          </cell>
        </row>
        <row r="11">
          <cell r="A11" t="str">
            <v>21-Ombudsman</v>
          </cell>
        </row>
        <row r="12">
          <cell r="A12" t="str">
            <v>22-Board Expenses</v>
          </cell>
        </row>
        <row r="13">
          <cell r="A13" t="str">
            <v>23-HR</v>
          </cell>
        </row>
        <row r="14">
          <cell r="A14" t="str">
            <v>24-Finance</v>
          </cell>
        </row>
        <row r="15">
          <cell r="A15" t="str">
            <v>26-Internal Operations</v>
          </cell>
        </row>
        <row r="16">
          <cell r="A16" t="str">
            <v>27-Services</v>
          </cell>
        </row>
        <row r="17">
          <cell r="A17" t="str">
            <v>28-IDN</v>
          </cell>
        </row>
        <row r="18">
          <cell r="A18" t="str">
            <v>29-Registry</v>
          </cell>
        </row>
        <row r="19">
          <cell r="A19" t="str">
            <v>30-Compliance</v>
          </cell>
        </row>
        <row r="20">
          <cell r="A20" t="str">
            <v>31-Project</v>
          </cell>
        </row>
        <row r="21">
          <cell r="A21" t="str">
            <v>32-Security</v>
          </cell>
        </row>
        <row r="22">
          <cell r="A22" t="str">
            <v>34-Admin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Calendar"/>
      <sheetName val="Planning"/>
      <sheetName val="Settings"/>
    </sheetNames>
    <sheetDataSet>
      <sheetData sheetId="0" refreshError="1"/>
      <sheetData sheetId="1" refreshError="1"/>
      <sheetData sheetId="2" refreshError="1"/>
      <sheetData sheetId="3">
        <row r="6">
          <cell r="G6" t="str">
            <v>April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20" sqref="B20"/>
    </sheetView>
  </sheetViews>
  <sheetFormatPr defaultColWidth="8.85546875" defaultRowHeight="15.75" x14ac:dyDescent="0.25"/>
  <cols>
    <col min="1" max="1" width="27" style="1" customWidth="1"/>
    <col min="2" max="2" width="13.28515625" style="1" bestFit="1" customWidth="1"/>
    <col min="3" max="6" width="11.42578125" style="1" bestFit="1" customWidth="1"/>
    <col min="7" max="16384" width="8.85546875" style="1"/>
  </cols>
  <sheetData>
    <row r="1" spans="1:10" ht="26.25" x14ac:dyDescent="0.4">
      <c r="A1" s="21" t="s">
        <v>10</v>
      </c>
    </row>
    <row r="3" spans="1:10" ht="16.5" thickBot="1" x14ac:dyDescent="0.3"/>
    <row r="4" spans="1:10" ht="26.25" customHeight="1" x14ac:dyDescent="0.25">
      <c r="A4" s="2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8</v>
      </c>
    </row>
    <row r="5" spans="1:10" ht="19.5" customHeight="1" x14ac:dyDescent="0.25">
      <c r="A5" s="5" t="s">
        <v>5</v>
      </c>
      <c r="B5" s="6">
        <v>1035993</v>
      </c>
      <c r="C5" s="6">
        <v>148964</v>
      </c>
      <c r="D5" s="6">
        <v>198202</v>
      </c>
      <c r="E5" s="7">
        <v>13200</v>
      </c>
      <c r="F5" s="7">
        <f t="shared" ref="F5:F7" si="0">SUM(B5:E5)</f>
        <v>1396359</v>
      </c>
    </row>
    <row r="6" spans="1:10" ht="19.5" customHeight="1" x14ac:dyDescent="0.25">
      <c r="A6" s="5" t="s">
        <v>6</v>
      </c>
      <c r="B6" s="6">
        <v>639090</v>
      </c>
      <c r="C6" s="6">
        <v>55509</v>
      </c>
      <c r="D6" s="6">
        <v>358624</v>
      </c>
      <c r="E6" s="7">
        <v>136777</v>
      </c>
      <c r="F6" s="7">
        <f t="shared" si="0"/>
        <v>1190000</v>
      </c>
    </row>
    <row r="7" spans="1:10" ht="21.75" customHeight="1" thickBot="1" x14ac:dyDescent="0.3">
      <c r="A7" s="9" t="s">
        <v>7</v>
      </c>
      <c r="B7" s="10">
        <v>231120</v>
      </c>
      <c r="C7" s="10">
        <v>74796</v>
      </c>
      <c r="D7" s="10">
        <v>147722</v>
      </c>
      <c r="E7" s="11">
        <v>178478</v>
      </c>
      <c r="F7" s="11">
        <f t="shared" si="0"/>
        <v>632116</v>
      </c>
    </row>
    <row r="8" spans="1:10" ht="22.5" customHeight="1" thickBot="1" x14ac:dyDescent="0.3">
      <c r="A8" s="12" t="s">
        <v>8</v>
      </c>
      <c r="B8" s="13">
        <f>SUM(B5:B7)</f>
        <v>1906203</v>
      </c>
      <c r="C8" s="13">
        <f t="shared" ref="C8:E8" si="1">SUM(C5:C7)</f>
        <v>279269</v>
      </c>
      <c r="D8" s="13">
        <f t="shared" si="1"/>
        <v>704548</v>
      </c>
      <c r="E8" s="14">
        <f t="shared" si="1"/>
        <v>328455</v>
      </c>
      <c r="F8" s="14">
        <f>SUM(B8:E8)</f>
        <v>3218475</v>
      </c>
    </row>
    <row r="9" spans="1:10" ht="16.5" customHeight="1" x14ac:dyDescent="0.25">
      <c r="A9" s="8"/>
      <c r="B9" s="8"/>
      <c r="C9" s="8"/>
      <c r="D9" s="8"/>
      <c r="E9" s="8"/>
      <c r="F9" s="8"/>
    </row>
    <row r="10" spans="1:10" ht="19.5" customHeight="1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23.25" customHeight="1" thickBot="1" x14ac:dyDescent="0.3">
      <c r="A11" s="15" t="s">
        <v>9</v>
      </c>
      <c r="B11" s="16" t="s">
        <v>1</v>
      </c>
      <c r="C11" s="16" t="s">
        <v>2</v>
      </c>
      <c r="D11" s="16" t="s">
        <v>3</v>
      </c>
      <c r="E11" s="17" t="s">
        <v>4</v>
      </c>
      <c r="F11" s="4" t="s">
        <v>8</v>
      </c>
      <c r="G11" s="8"/>
      <c r="H11" s="8"/>
      <c r="I11" s="8"/>
      <c r="J11" s="8"/>
    </row>
    <row r="12" spans="1:10" ht="21.75" customHeight="1" x14ac:dyDescent="0.25">
      <c r="A12" s="18" t="s">
        <v>5</v>
      </c>
      <c r="B12" s="19">
        <v>1159000</v>
      </c>
      <c r="C12" s="19">
        <v>126100</v>
      </c>
      <c r="D12" s="19">
        <v>466800</v>
      </c>
      <c r="E12" s="20">
        <v>48465</v>
      </c>
      <c r="F12" s="7">
        <f t="shared" ref="F12:F14" si="2">SUM(B12:E12)</f>
        <v>1800365</v>
      </c>
    </row>
    <row r="13" spans="1:10" ht="21.75" customHeight="1" x14ac:dyDescent="0.25">
      <c r="A13" s="5" t="s">
        <v>6</v>
      </c>
      <c r="B13" s="6">
        <v>445170</v>
      </c>
      <c r="C13" s="6">
        <v>54090</v>
      </c>
      <c r="D13" s="6">
        <v>368489</v>
      </c>
      <c r="E13" s="7">
        <v>107277</v>
      </c>
      <c r="F13" s="7">
        <f t="shared" si="2"/>
        <v>975026</v>
      </c>
    </row>
    <row r="14" spans="1:10" ht="21.75" customHeight="1" thickBot="1" x14ac:dyDescent="0.3">
      <c r="A14" s="9" t="s">
        <v>7</v>
      </c>
      <c r="B14" s="10">
        <v>205017</v>
      </c>
      <c r="C14" s="10">
        <v>73100</v>
      </c>
      <c r="D14" s="10">
        <v>166347</v>
      </c>
      <c r="E14" s="11">
        <v>179258</v>
      </c>
      <c r="F14" s="11">
        <f t="shared" si="2"/>
        <v>623722</v>
      </c>
    </row>
    <row r="15" spans="1:10" ht="21.75" customHeight="1" thickBot="1" x14ac:dyDescent="0.3">
      <c r="A15" s="12" t="s">
        <v>8</v>
      </c>
      <c r="B15" s="13">
        <f>SUM(B12:B14)</f>
        <v>1809187</v>
      </c>
      <c r="C15" s="13">
        <f t="shared" ref="C15:E15" si="3">SUM(C12:C14)</f>
        <v>253290</v>
      </c>
      <c r="D15" s="13">
        <f t="shared" si="3"/>
        <v>1001636</v>
      </c>
      <c r="E15" s="14">
        <f t="shared" si="3"/>
        <v>335000</v>
      </c>
      <c r="F15" s="14">
        <f>SUM(B15:E15)</f>
        <v>3399113</v>
      </c>
    </row>
    <row r="17" spans="1:6" ht="16.5" thickBot="1" x14ac:dyDescent="0.3"/>
    <row r="18" spans="1:6" ht="23.1" customHeight="1" thickBot="1" x14ac:dyDescent="0.3">
      <c r="A18" s="15" t="s">
        <v>11</v>
      </c>
      <c r="B18" s="16" t="s">
        <v>1</v>
      </c>
      <c r="C18" s="16" t="s">
        <v>2</v>
      </c>
      <c r="D18" s="16" t="s">
        <v>3</v>
      </c>
      <c r="E18" s="17" t="s">
        <v>4</v>
      </c>
      <c r="F18" s="4" t="s">
        <v>8</v>
      </c>
    </row>
    <row r="19" spans="1:6" ht="23.1" customHeight="1" x14ac:dyDescent="0.25">
      <c r="A19" s="18" t="s">
        <v>5</v>
      </c>
      <c r="B19" s="22">
        <f>B5-B12</f>
        <v>-123007</v>
      </c>
      <c r="C19" s="22">
        <f t="shared" ref="C19:F19" si="4">C5-C12</f>
        <v>22864</v>
      </c>
      <c r="D19" s="22">
        <f t="shared" si="4"/>
        <v>-268598</v>
      </c>
      <c r="E19" s="20">
        <f t="shared" si="4"/>
        <v>-35265</v>
      </c>
      <c r="F19" s="7">
        <f t="shared" si="4"/>
        <v>-404006</v>
      </c>
    </row>
    <row r="20" spans="1:6" ht="23.1" customHeight="1" x14ac:dyDescent="0.25">
      <c r="A20" s="5" t="s">
        <v>6</v>
      </c>
      <c r="B20" s="23">
        <f t="shared" ref="B20:F20" si="5">B6-B13</f>
        <v>193920</v>
      </c>
      <c r="C20" s="23">
        <f t="shared" si="5"/>
        <v>1419</v>
      </c>
      <c r="D20" s="23">
        <f t="shared" si="5"/>
        <v>-9865</v>
      </c>
      <c r="E20" s="7">
        <f t="shared" si="5"/>
        <v>29500</v>
      </c>
      <c r="F20" s="7">
        <f t="shared" si="5"/>
        <v>214974</v>
      </c>
    </row>
    <row r="21" spans="1:6" ht="23.1" customHeight="1" thickBot="1" x14ac:dyDescent="0.3">
      <c r="A21" s="9" t="s">
        <v>7</v>
      </c>
      <c r="B21" s="10">
        <f t="shared" ref="B21:F21" si="6">B7-B14</f>
        <v>26103</v>
      </c>
      <c r="C21" s="10">
        <f t="shared" si="6"/>
        <v>1696</v>
      </c>
      <c r="D21" s="10">
        <f t="shared" si="6"/>
        <v>-18625</v>
      </c>
      <c r="E21" s="11">
        <f t="shared" si="6"/>
        <v>-780</v>
      </c>
      <c r="F21" s="11">
        <f t="shared" si="6"/>
        <v>8394</v>
      </c>
    </row>
    <row r="22" spans="1:6" ht="23.1" customHeight="1" thickBot="1" x14ac:dyDescent="0.3">
      <c r="A22" s="12" t="s">
        <v>8</v>
      </c>
      <c r="B22" s="13">
        <f t="shared" ref="B22:F22" si="7">B8-B15</f>
        <v>97016</v>
      </c>
      <c r="C22" s="13">
        <f t="shared" si="7"/>
        <v>25979</v>
      </c>
      <c r="D22" s="13">
        <f t="shared" si="7"/>
        <v>-297088</v>
      </c>
      <c r="E22" s="14">
        <f t="shared" si="7"/>
        <v>-6545</v>
      </c>
      <c r="F22" s="14">
        <f t="shared" si="7"/>
        <v>-180638</v>
      </c>
    </row>
  </sheetData>
  <conditionalFormatting sqref="B5:E7">
    <cfRule type="cellIs" dxfId="5" priority="6" stopIfTrue="1" operator="equal">
      <formula>0</formula>
    </cfRule>
  </conditionalFormatting>
  <conditionalFormatting sqref="B12:E14">
    <cfRule type="cellIs" dxfId="4" priority="5" stopIfTrue="1" operator="equal">
      <formula>0</formula>
    </cfRule>
  </conditionalFormatting>
  <conditionalFormatting sqref="F5:F7">
    <cfRule type="cellIs" dxfId="3" priority="4" stopIfTrue="1" operator="equal">
      <formula>0</formula>
    </cfRule>
  </conditionalFormatting>
  <conditionalFormatting sqref="F12:F14">
    <cfRule type="cellIs" dxfId="2" priority="3" stopIfTrue="1" operator="equal">
      <formula>0</formula>
    </cfRule>
  </conditionalFormatting>
  <conditionalFormatting sqref="B19:E21">
    <cfRule type="cellIs" dxfId="1" priority="2" stopIfTrue="1" operator="equal">
      <formula>0</formula>
    </cfRule>
  </conditionalFormatting>
  <conditionalFormatting sqref="F19:F21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Compliance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 Diakite</dc:creator>
  <cp:lastModifiedBy>Aba Diakite</cp:lastModifiedBy>
  <dcterms:created xsi:type="dcterms:W3CDTF">2012-05-02T20:36:27Z</dcterms:created>
  <dcterms:modified xsi:type="dcterms:W3CDTF">2012-05-02T23:07:01Z</dcterms:modified>
</cp:coreProperties>
</file>